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Phòng 1001A" sheetId="16" r:id="rId6"/>
    <sheet name="Phòng 1001B" sheetId="17" r:id="rId7"/>
  </sheets>
  <externalReferences>
    <externalReference r:id="rId8"/>
  </externalReferences>
  <definedNames>
    <definedName name="_xlnm.Print_Titles" localSheetId="5">'Phòng 1001A'!$1:$7</definedName>
    <definedName name="_xlnm.Print_Titles" localSheetId="6">'Phòng 1001B'!$1:$7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E2" i="11"/>
  <c r="C3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<sst xmlns="http://schemas.openxmlformats.org/spreadsheetml/2006/main" count="819" uniqueCount="171">
  <si>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</si>
  <si>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</si>
  <si>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</si>
  <si>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</si>
  <si>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</si>
  <si>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</si>
  <si>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</si>
  <si>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</si>
  <si>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</si>
  <si>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</si>
  <si>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</si>
  <si>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</si>
  <si>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</si>
  <si>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</si>
  <si>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</si>
  <si>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</si>
  <si>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</si>
  <si>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</si>
  <si>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</si>
  <si>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</si>
  <si>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</si>
  <si>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</si>
  <si>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</si>
  <si>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</si>
  <si>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</si>
  <si>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</si>
  <si>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</si>
  <si>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</si>
  <si>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</si>
  <si>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</si>
  <si>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</si>
  <si>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</si>
  <si>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</si>
  <si>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</si>
  <si>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</si>
  <si>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</si>
  <si>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</si>
  <si>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</si>
  <si>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</si>
  <si>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</si>
  <si>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</si>
  <si>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</si>
  <si>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</si>
  <si>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</si>
  <si>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</si>
  <si>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</si>
  <si>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</si>
  <si>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</si>
  <si>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</si>
  <si>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</si>
  <si>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</si>
  <si>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</si>
  <si>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</si>
  <si>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</si>
  <si>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</si>
  <si>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</si>
  <si>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</si>
  <si>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</si>
  <si>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</si>
  <si>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</si>
  <si>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</si>
  <si>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</si>
  <si>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</si>
  <si>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</si>
  <si>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</si>
  <si>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</si>
  <si>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</si>
  <si>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</si>
  <si>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</si>
  <si>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</si>
  <si>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</si>
  <si>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</si>
  <si>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</si>
  <si>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</si>
  <si>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</si>
  <si>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</si>
  <si>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</si>
  <si>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</si>
  <si>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Cường</t>
  </si>
  <si>
    <t>Đạt</t>
  </si>
  <si>
    <t>Quang</t>
  </si>
  <si>
    <t>Huy</t>
  </si>
  <si>
    <t>Khoa</t>
  </si>
  <si>
    <t>Minh</t>
  </si>
  <si>
    <t>Nhân</t>
  </si>
  <si>
    <t>Sơn</t>
  </si>
  <si>
    <t>Tâm</t>
  </si>
  <si>
    <t>Tây</t>
  </si>
  <si>
    <t>Trung</t>
  </si>
  <si>
    <t>Thịnh</t>
  </si>
  <si>
    <t>Anh</t>
  </si>
  <si>
    <t>Tuấn</t>
  </si>
  <si>
    <t>Thái</t>
  </si>
  <si>
    <t>Vương</t>
  </si>
  <si>
    <t>Quý</t>
  </si>
  <si>
    <t>Khánh</t>
  </si>
  <si>
    <t>Hải</t>
  </si>
  <si>
    <t>Lâm</t>
  </si>
  <si>
    <t>Thảo</t>
  </si>
  <si>
    <t>Trí</t>
  </si>
  <si>
    <t>Tài</t>
  </si>
  <si>
    <t>Lê Hoàng</t>
  </si>
  <si>
    <t>Nhung</t>
  </si>
  <si>
    <t>Khanh</t>
  </si>
  <si>
    <t>Trần Thanh</t>
  </si>
  <si>
    <t>Long</t>
  </si>
  <si>
    <t>Trần Minh</t>
  </si>
  <si>
    <t>Dũng</t>
  </si>
  <si>
    <t>Lợi</t>
  </si>
  <si>
    <t>1</t>
  </si>
  <si>
    <t>Phạm Công</t>
  </si>
  <si>
    <t>Hường</t>
  </si>
  <si>
    <t>Nguyễn Quang</t>
  </si>
  <si>
    <t>Nguyễn Việt</t>
  </si>
  <si>
    <t>Chương</t>
  </si>
  <si>
    <t>Lê Văn</t>
  </si>
  <si>
    <t>Quyền</t>
  </si>
  <si>
    <t>Nguyễn Bá</t>
  </si>
  <si>
    <t>Nguyễn Xuân</t>
  </si>
  <si>
    <t>Trần Bá</t>
  </si>
  <si>
    <t>Phạm Ngọc</t>
  </si>
  <si>
    <t>Hồ Quốc</t>
  </si>
  <si>
    <t>Phạm Hữu</t>
  </si>
  <si>
    <t>Nguyễn Đức</t>
  </si>
  <si>
    <t>Nguyễn Văn</t>
  </si>
  <si>
    <t>Nguyễn Phước</t>
  </si>
  <si>
    <t>Đoàn Công</t>
  </si>
  <si>
    <t/>
  </si>
  <si>
    <t>Phạm Viết</t>
  </si>
  <si>
    <t>Nợ HP</t>
  </si>
  <si>
    <t>DANH SÁCH SINH VIÊN DỰ THI KTHP 2017-2018</t>
  </si>
  <si>
    <t>Ng. Thị Kim Phượng</t>
  </si>
  <si>
    <t xml:space="preserve">      LẬP BẢNG                    GIÁM THỊ            GIÁM KHẢO 1            GIÁM KHẢO 2          TT KHẢO THÍ&amp;ĐBCL</t>
  </si>
  <si>
    <t>Quan Tú</t>
  </si>
  <si>
    <t>CSU-MEC 306 BIS</t>
  </si>
  <si>
    <t xml:space="preserve">Bùi Hoàng </t>
  </si>
  <si>
    <t>Vương Đình</t>
  </si>
  <si>
    <t>Võ Thị</t>
  </si>
  <si>
    <t>Nguyễn Lâm Vũ</t>
  </si>
  <si>
    <t>Nguyễn Hoàng Anh</t>
  </si>
  <si>
    <t>Trần Lê Công</t>
  </si>
  <si>
    <t>Nguyễn Trí</t>
  </si>
  <si>
    <t>Vũ Thị Ngọc</t>
  </si>
  <si>
    <t>Lê Hùng</t>
  </si>
  <si>
    <t>Nguyễn Đức Thanh</t>
  </si>
  <si>
    <t>Nguyễn Cửu</t>
  </si>
  <si>
    <t>Võ Trần Tấn</t>
  </si>
  <si>
    <t>Ngô Tấn</t>
  </si>
  <si>
    <t>Mai Phước</t>
  </si>
  <si>
    <t>Võ Văn</t>
  </si>
  <si>
    <t>Đỗ Phan Phương</t>
  </si>
  <si>
    <t>Cao Huỳnh</t>
  </si>
  <si>
    <t>Trịnh Đình</t>
  </si>
  <si>
    <t>1001A</t>
  </si>
  <si>
    <t>1001B</t>
  </si>
  <si>
    <t>1001A-1-21</t>
  </si>
  <si>
    <t>1001B-2-20</t>
  </si>
  <si>
    <t>(LỚP: BIS)</t>
  </si>
  <si>
    <t>MÔN :Cơ Học Kết Cấu 1* MÃ MÔN:CSU-MEC306</t>
  </si>
  <si>
    <t>Thời gian:13H30 - Ngày 23/05/2018 - Phòng: 1001A - cơ sở:  209 Phan Thanh</t>
  </si>
  <si>
    <t>K21CSUKTR</t>
  </si>
  <si>
    <t>ENG-CSU-MEC306-Suat 13H30 - Ngày 23/05/2018</t>
  </si>
  <si>
    <t>K21CSUXDC</t>
  </si>
  <si>
    <t>K17CSU-KTR</t>
  </si>
  <si>
    <t>K19CSU-KTR</t>
  </si>
  <si>
    <t>K20CSU-KTR</t>
  </si>
  <si>
    <t>K20CSUXDD</t>
  </si>
  <si>
    <t>K19XCD</t>
  </si>
  <si>
    <t>Thời gian:13H30 - Ngày 23/05/2018 - Phòng: 1001B - cơ sở:  209 Phan Thanh</t>
  </si>
  <si>
    <t>K18CSU-KTR</t>
  </si>
  <si>
    <t>K20CSU-XDD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</si>
</sst>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5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0"/>
      <name val="Times New Roman"/>
      <family val="1"/>
      <charset val="163"/>
    </font>
    <font>
      <sz val="10"/>
      <name val="Arial"/>
      <family val="2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113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" fillId="0" borderId="0"/>
  </cellStyleXfs>
  <cellXfs count="188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56" fillId="0" borderId="11" xfId="120" applyNumberFormat="1" applyFont="1" applyFill="1" applyBorder="1" applyAlignment="1" applyProtection="1">
      <alignment horizontal="left"/>
    </xf>
    <xf numFmtId="0" fontId="156" fillId="0" borderId="12" xfId="120" applyNumberFormat="1" applyFont="1" applyFill="1" applyBorder="1" applyAlignment="1" applyProtection="1">
      <alignment horizontal="left" wrapText="1"/>
    </xf>
    <xf numFmtId="0" fontId="4" fillId="0" borderId="18" xfId="122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49"/>
    <cellStyle name="20% - Accent1 4" xfId="190"/>
    <cellStyle name="20% - Accent2" xfId="13" builtinId="34" customBuiltin="1"/>
    <cellStyle name="20% - Accent2 2" xfId="193"/>
    <cellStyle name="20% - Accent2 3" xfId="348"/>
    <cellStyle name="20% - Accent2 4" xfId="192"/>
    <cellStyle name="20% - Accent3" xfId="14" builtinId="38" customBuiltin="1"/>
    <cellStyle name="20% - Accent3 2" xfId="195"/>
    <cellStyle name="20% - Accent3 3" xfId="347"/>
    <cellStyle name="20% - Accent3 4" xfId="194"/>
    <cellStyle name="20% - Accent4" xfId="15" builtinId="42" customBuiltin="1"/>
    <cellStyle name="20% - Accent4 2" xfId="197"/>
    <cellStyle name="20% - Accent4 3" xfId="346"/>
    <cellStyle name="20% - Accent4 4" xfId="196"/>
    <cellStyle name="20% - Accent5" xfId="16" builtinId="46" customBuiltin="1"/>
    <cellStyle name="20% - Accent5 2" xfId="199"/>
    <cellStyle name="20% - Accent5 3" xfId="345"/>
    <cellStyle name="20% - Accent5 4" xfId="198"/>
    <cellStyle name="20% - Accent6" xfId="17" builtinId="50" customBuiltin="1"/>
    <cellStyle name="20% - Accent6 2" xfId="201"/>
    <cellStyle name="20% - Accent6 3" xfId="344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3"/>
    <cellStyle name="40% - Accent1 4" xfId="203"/>
    <cellStyle name="40% - Accent2" xfId="23" builtinId="35" customBuiltin="1"/>
    <cellStyle name="40% - Accent2 2" xfId="206"/>
    <cellStyle name="40% - Accent2 3" xfId="342"/>
    <cellStyle name="40% - Accent2 4" xfId="205"/>
    <cellStyle name="40% - Accent3" xfId="24" builtinId="39" customBuiltin="1"/>
    <cellStyle name="40% - Accent3 2" xfId="208"/>
    <cellStyle name="40% - Accent3 3" xfId="341"/>
    <cellStyle name="40% - Accent3 4" xfId="207"/>
    <cellStyle name="40% - Accent4" xfId="25" builtinId="43" customBuiltin="1"/>
    <cellStyle name="40% - Accent4 2" xfId="210"/>
    <cellStyle name="40% - Accent4 3" xfId="340"/>
    <cellStyle name="40% - Accent4 4" xfId="209"/>
    <cellStyle name="40% - Accent5" xfId="26" builtinId="47" customBuiltin="1"/>
    <cellStyle name="40% - Accent5 2" xfId="212"/>
    <cellStyle name="40% - Accent5 3" xfId="339"/>
    <cellStyle name="40% - Accent5 4" xfId="211"/>
    <cellStyle name="40% - Accent6" xfId="27" builtinId="51" customBuiltin="1"/>
    <cellStyle name="40% - Accent6 2" xfId="214"/>
    <cellStyle name="40% - Accent6 3" xfId="338"/>
    <cellStyle name="40% - Accent6 4" xfId="213"/>
    <cellStyle name="60% - Accent1" xfId="28" builtinId="32" customBuiltin="1"/>
    <cellStyle name="60% - Accent1 2" xfId="216"/>
    <cellStyle name="60% - Accent1 3" xfId="337"/>
    <cellStyle name="60% - Accent1 4" xfId="215"/>
    <cellStyle name="60% - Accent2" xfId="29" builtinId="36" customBuiltin="1"/>
    <cellStyle name="60% - Accent2 2" xfId="218"/>
    <cellStyle name="60% - Accent2 3" xfId="336"/>
    <cellStyle name="60% - Accent2 4" xfId="217"/>
    <cellStyle name="60% - Accent3" xfId="30" builtinId="40" customBuiltin="1"/>
    <cellStyle name="60% - Accent3 2" xfId="220"/>
    <cellStyle name="60% - Accent3 3" xfId="335"/>
    <cellStyle name="60% - Accent3 4" xfId="219"/>
    <cellStyle name="60% - Accent4" xfId="31" builtinId="44" customBuiltin="1"/>
    <cellStyle name="60% - Accent4 2" xfId="222"/>
    <cellStyle name="60% - Accent4 3" xfId="334"/>
    <cellStyle name="60% - Accent4 4" xfId="221"/>
    <cellStyle name="60% - Accent5" xfId="32" builtinId="48" customBuiltin="1"/>
    <cellStyle name="60% - Accent5 2" xfId="224"/>
    <cellStyle name="60% - Accent5 3" xfId="333"/>
    <cellStyle name="60% - Accent5 4" xfId="223"/>
    <cellStyle name="60% - Accent6" xfId="33" builtinId="52" customBuiltin="1"/>
    <cellStyle name="60% - Accent6 2" xfId="226"/>
    <cellStyle name="60% - Accent6 3" xfId="332"/>
    <cellStyle name="60% - Accent6 4" xfId="225"/>
    <cellStyle name="Accent1" xfId="34" builtinId="29" customBuiltin="1"/>
    <cellStyle name="Accent1 2" xfId="228"/>
    <cellStyle name="Accent1 3" xfId="331"/>
    <cellStyle name="Accent1 4" xfId="227"/>
    <cellStyle name="Accent2" xfId="35" builtinId="33" customBuiltin="1"/>
    <cellStyle name="Accent2 2" xfId="230"/>
    <cellStyle name="Accent2 3" xfId="330"/>
    <cellStyle name="Accent2 4" xfId="229"/>
    <cellStyle name="Accent3" xfId="36" builtinId="37" customBuiltin="1"/>
    <cellStyle name="Accent3 2" xfId="232"/>
    <cellStyle name="Accent3 3" xfId="329"/>
    <cellStyle name="Accent3 4" xfId="231"/>
    <cellStyle name="Accent4" xfId="37" builtinId="41" customBuiltin="1"/>
    <cellStyle name="Accent4 2" xfId="234"/>
    <cellStyle name="Accent4 3" xfId="328"/>
    <cellStyle name="Accent4 4" xfId="233"/>
    <cellStyle name="Accent5" xfId="38" builtinId="45" customBuiltin="1"/>
    <cellStyle name="Accent5 2" xfId="236"/>
    <cellStyle name="Accent5 3" xfId="327"/>
    <cellStyle name="Accent5 4" xfId="235"/>
    <cellStyle name="Accent6" xfId="39" builtinId="49" customBuiltin="1"/>
    <cellStyle name="Accent6 2" xfId="238"/>
    <cellStyle name="Accent6 3" xfId="326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5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4"/>
    <cellStyle name="Calc Percent (0)" xfId="61"/>
    <cellStyle name="Calc Percent (1)" xfId="62"/>
    <cellStyle name="Calculation" xfId="63" builtinId="22" customBuiltin="1"/>
    <cellStyle name="Calculation 2" xfId="242"/>
    <cellStyle name="Calculation 3" xfId="323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2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1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8"/>
    <cellStyle name="Excel Built-in Normal" xfId="246"/>
    <cellStyle name="Explanatory Text" xfId="77" builtinId="53" customBuiltin="1"/>
    <cellStyle name="Explanatory Text 2" xfId="248"/>
    <cellStyle name="Explanatory Text 3" xfId="320"/>
    <cellStyle name="Explanatory Text 4" xfId="247"/>
    <cellStyle name="Fixed" xfId="78"/>
    <cellStyle name="Good" xfId="79" builtinId="26" customBuiltin="1"/>
    <cellStyle name="Good 2" xfId="250"/>
    <cellStyle name="Good 3" xfId="319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7"/>
    <cellStyle name="Heading 1 4" xfId="251"/>
    <cellStyle name="Heading 2" xfId="87" builtinId="17" customBuiltin="1"/>
    <cellStyle name="Heading 2 2" xfId="88"/>
    <cellStyle name="Heading 2 3" xfId="316"/>
    <cellStyle name="Heading 2 4" xfId="252"/>
    <cellStyle name="Heading 3" xfId="89" builtinId="18" customBuiltin="1"/>
    <cellStyle name="Heading 3 2" xfId="254"/>
    <cellStyle name="Heading 3 3" xfId="315"/>
    <cellStyle name="Heading 3 4" xfId="253"/>
    <cellStyle name="Heading 4" xfId="90" builtinId="19" customBuiltin="1"/>
    <cellStyle name="Heading 4 2" xfId="256"/>
    <cellStyle name="Heading 4 3" xfId="314"/>
    <cellStyle name="Heading 4 4" xfId="255"/>
    <cellStyle name="HEADING1" xfId="91"/>
    <cellStyle name="HEADING1 1" xfId="257"/>
    <cellStyle name="HEADING1 2" xfId="92"/>
    <cellStyle name="HEADING1 2 2" xfId="313"/>
    <cellStyle name="HEADING1_19AHD" xfId="258"/>
    <cellStyle name="HEADING2" xfId="93"/>
    <cellStyle name="HEADING2 2" xfId="94"/>
    <cellStyle name="HEADING2 2 2" xfId="312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1"/>
    <cellStyle name="Input 4" xfId="260"/>
    <cellStyle name="Input 5" xfId="354"/>
    <cellStyle name="Input 6" xfId="356"/>
    <cellStyle name="Link Currency (0)" xfId="99"/>
    <cellStyle name="Link Currency (0) 2" xfId="100"/>
    <cellStyle name="Link Currency (0) 2 2" xfId="310"/>
    <cellStyle name="Linked Cell" xfId="101" builtinId="24" customBuiltin="1"/>
    <cellStyle name="Linked Cell 2" xfId="262"/>
    <cellStyle name="Linked Cell 3" xfId="309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8"/>
    <cellStyle name="Neutral 4" xfId="264"/>
    <cellStyle name="New Times Roman" xfId="110"/>
    <cellStyle name="New Times Roman 2" xfId="307"/>
    <cellStyle name="no dec" xfId="111"/>
    <cellStyle name="no dec 2" xfId="306"/>
    <cellStyle name="Normal" xfId="0" builtinId="0"/>
    <cellStyle name="Normal - Style1" xfId="112"/>
    <cellStyle name="Normal - Style1 2" xfId="305"/>
    <cellStyle name="Normal 10" xfId="184"/>
    <cellStyle name="Normal 11" xfId="185"/>
    <cellStyle name="Normal 12" xfId="266"/>
    <cellStyle name="Normal 13" xfId="267"/>
    <cellStyle name="Normal 14" xfId="304"/>
    <cellStyle name="Normal 15" xfId="186"/>
    <cellStyle name="Normal 16" xfId="187"/>
    <cellStyle name="Normal 17" xfId="298"/>
    <cellStyle name="Normal 18" xfId="355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3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HB 100% HP NĂM ĐẦU TIÊN" xfId="357"/>
    <cellStyle name="Normal 5" xfId="130"/>
    <cellStyle name="Normal 6" xfId="131"/>
    <cellStyle name="Normal 7" xfId="183"/>
    <cellStyle name="Normal 7 2" xfId="283"/>
    <cellStyle name="Normal 8" xfId="284"/>
    <cellStyle name="Normal 9" xfId="285"/>
    <cellStyle name="Normal_ds_anh_van_khoa_12_hk1" xfId="132"/>
    <cellStyle name="Normal_nv2_2003" xfId="133"/>
    <cellStyle name="Normal1" xfId="134"/>
    <cellStyle name="Note" xfId="135" builtinId="10" customBuiltin="1"/>
    <cellStyle name="Note 2" xfId="287"/>
    <cellStyle name="Note 3" xfId="302"/>
    <cellStyle name="Note 4" xfId="286"/>
    <cellStyle name="Output" xfId="136" builtinId="21" customBuiltin="1"/>
    <cellStyle name="Output 2" xfId="289"/>
    <cellStyle name="Output 3" xfId="301"/>
    <cellStyle name="Output 4" xfId="288"/>
    <cellStyle name="Percent (0)" xfId="137"/>
    <cellStyle name="Percent [2]" xfId="138"/>
    <cellStyle name="Percent 2" xfId="139"/>
    <cellStyle name="Percent 2 2" xfId="291"/>
    <cellStyle name="Percent 2 3" xfId="290"/>
    <cellStyle name="Percent 3" xfId="140"/>
    <cellStyle name="Percent 4" xfId="292"/>
    <cellStyle name="PERCENTAGE" xfId="141"/>
    <cellStyle name="PERCENTAGE 2" xfId="300"/>
    <cellStyle name="PrePop Currency (0)" xfId="142"/>
    <cellStyle name="PrePop Currency (0) 2" xfId="143"/>
    <cellStyle name="PrePop Currency (0) 2 2" xfId="29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0"/>
    <cellStyle name="Title" xfId="156" builtinId="15" customBuiltin="1"/>
    <cellStyle name="Title 2" xfId="294"/>
    <cellStyle name="Title 3" xfId="351"/>
    <cellStyle name="Title 4" xfId="293"/>
    <cellStyle name="Total" xfId="157" builtinId="25" customBuiltin="1"/>
    <cellStyle name="Total 2" xfId="158"/>
    <cellStyle name="Total 3" xfId="352"/>
    <cellStyle name="Total 4" xfId="295"/>
    <cellStyle name="Warning Text" xfId="159" builtinId="11" customBuiltin="1"/>
    <cellStyle name="Warning Text 2" xfId="297"/>
    <cellStyle name="Warning Text 3" xfId="353"/>
    <cellStyle name="Warning Text 4" xfId="296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58</v>
      </c>
      <c r="D1" s="183"/>
      <c r="E1" s="57"/>
      <c r="F1" s="183" t="s">
        <v>59</v>
      </c>
      <c r="G1" s="183"/>
      <c r="H1" s="183"/>
      <c r="I1" s="183"/>
      <c r="J1" s="183"/>
      <c r="K1" s="58" t="s">
        <v>75</v>
      </c>
    </row>
    <row r="2" spans="1:13" s="56" customFormat="1">
      <c r="C2" s="183" t="s">
        <v>60</v>
      </c>
      <c r="D2" s="183"/>
      <c r="E2" s="59" t="e">
        <f ca="1">[1]!ExtractElement(K1,1,"-")</f>
        <v>#NAME?</v>
      </c>
      <c r="F2" s="183" t="e">
        <f ca="1">"(KHÓA K17: "&amp;VLOOKUP($E$2&amp;"-"&amp;$C$3,#REF!,11,0)&amp;")"</f>
        <v>#NAME?</v>
      </c>
      <c r="G2" s="183"/>
      <c r="H2" s="183"/>
      <c r="I2" s="183"/>
      <c r="J2" s="183"/>
      <c r="K2" s="60" t="s">
        <v>61</v>
      </c>
      <c r="L2" s="61" t="s">
        <v>62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4" t="e">
        <f ca="1"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63</v>
      </c>
      <c r="L3" s="60" t="s">
        <v>62</v>
      </c>
      <c r="M3" s="60">
        <v>3</v>
      </c>
    </row>
    <row r="4" spans="1:13" s="62" customFormat="1" ht="18.75" customHeight="1">
      <c r="B4" s="185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64</v>
      </c>
      <c r="L4" s="60" t="s">
        <v>62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65</v>
      </c>
      <c r="D6" s="181" t="s">
        <v>66</v>
      </c>
      <c r="E6" s="182" t="s">
        <v>10</v>
      </c>
      <c r="F6" s="172" t="s">
        <v>12</v>
      </c>
      <c r="G6" s="172" t="s">
        <v>67</v>
      </c>
      <c r="H6" s="172" t="s">
        <v>68</v>
      </c>
      <c r="I6" s="174" t="s">
        <v>57</v>
      </c>
      <c r="J6" s="174"/>
      <c r="K6" s="175" t="s">
        <v>69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70</v>
      </c>
      <c r="J7" s="64" t="s">
        <v>71</v>
      </c>
      <c r="K7" s="178"/>
      <c r="L7" s="179"/>
      <c r="M7" s="18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9" t="e">
        <f ca="1">IF($A8&gt;0,VLOOKUP($A8,#REF!,16,0),"")</f>
        <v>#NAME?</v>
      </c>
      <c r="L8" s="170"/>
      <c r="M8" s="171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6" t="e">
        <f ca="1">IF($A9&gt;0,VLOOKUP($A9,#REF!,16,0),"")</f>
        <v>#NAME?</v>
      </c>
      <c r="L9" s="167"/>
      <c r="M9" s="168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6" t="e">
        <f ca="1">IF($A10&gt;0,VLOOKUP($A10,#REF!,16,0),"")</f>
        <v>#NAME?</v>
      </c>
      <c r="L10" s="167"/>
      <c r="M10" s="168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6" t="e">
        <f ca="1">IF($A11&gt;0,VLOOKUP($A11,#REF!,16,0),"")</f>
        <v>#NAME?</v>
      </c>
      <c r="L11" s="167"/>
      <c r="M11" s="168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6" t="e">
        <f ca="1">IF($A12&gt;0,VLOOKUP($A12,#REF!,16,0),"")</f>
        <v>#NAME?</v>
      </c>
      <c r="L12" s="167"/>
      <c r="M12" s="168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6" t="e">
        <f ca="1">IF($A13&gt;0,VLOOKUP($A13,#REF!,16,0),"")</f>
        <v>#NAME?</v>
      </c>
      <c r="L13" s="167"/>
      <c r="M13" s="168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6" t="e">
        <f ca="1">IF($A14&gt;0,VLOOKUP($A14,#REF!,16,0),"")</f>
        <v>#NAME?</v>
      </c>
      <c r="L14" s="167"/>
      <c r="M14" s="168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6" t="e">
        <f ca="1">IF($A15&gt;0,VLOOKUP($A15,#REF!,16,0),"")</f>
        <v>#NAME?</v>
      </c>
      <c r="L15" s="167"/>
      <c r="M15" s="168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6" t="e">
        <f ca="1">IF($A16&gt;0,VLOOKUP($A16,#REF!,16,0),"")</f>
        <v>#NAME?</v>
      </c>
      <c r="L16" s="167"/>
      <c r="M16" s="168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6" t="e">
        <f ca="1">IF($A17&gt;0,VLOOKUP($A17,#REF!,16,0),"")</f>
        <v>#NAME?</v>
      </c>
      <c r="L17" s="167"/>
      <c r="M17" s="168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6" t="e">
        <f ca="1">IF($A18&gt;0,VLOOKUP($A18,#REF!,16,0),"")</f>
        <v>#NAME?</v>
      </c>
      <c r="L18" s="167"/>
      <c r="M18" s="168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6" t="e">
        <f ca="1">IF($A19&gt;0,VLOOKUP($A19,#REF!,16,0),"")</f>
        <v>#NAME?</v>
      </c>
      <c r="L19" s="167"/>
      <c r="M19" s="168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6" t="e">
        <f ca="1">IF($A20&gt;0,VLOOKUP($A20,#REF!,16,0),"")</f>
        <v>#NAME?</v>
      </c>
      <c r="L20" s="167"/>
      <c r="M20" s="168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6" t="e">
        <f ca="1">IF($A21&gt;0,VLOOKUP($A21,#REF!,16,0),"")</f>
        <v>#NAME?</v>
      </c>
      <c r="L21" s="167"/>
      <c r="M21" s="168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6" t="e">
        <f ca="1">IF($A22&gt;0,VLOOKUP($A22,#REF!,16,0),"")</f>
        <v>#NAME?</v>
      </c>
      <c r="L22" s="167"/>
      <c r="M22" s="168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6" t="e">
        <f ca="1">IF($A23&gt;0,VLOOKUP($A23,#REF!,16,0),"")</f>
        <v>#NAME?</v>
      </c>
      <c r="L23" s="167"/>
      <c r="M23" s="168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6" t="e">
        <f ca="1">IF($A24&gt;0,VLOOKUP($A24,#REF!,16,0),"")</f>
        <v>#NAME?</v>
      </c>
      <c r="L24" s="167"/>
      <c r="M24" s="168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6" t="e">
        <f ca="1">IF($A25&gt;0,VLOOKUP($A25,#REF!,16,0),"")</f>
        <v>#NAME?</v>
      </c>
      <c r="L25" s="167"/>
      <c r="M25" s="168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6" t="e">
        <f ca="1">IF($A26&gt;0,VLOOKUP($A26,#REF!,16,0),"")</f>
        <v>#NAME?</v>
      </c>
      <c r="L26" s="167"/>
      <c r="M26" s="168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6" t="e">
        <f ca="1">IF($A27&gt;0,VLOOKUP($A27,#REF!,16,0),"")</f>
        <v>#NAME?</v>
      </c>
      <c r="L27" s="167"/>
      <c r="M27" s="168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6" t="e">
        <f ca="1">IF($A28&gt;0,VLOOKUP($A28,#REF!,16,0),"")</f>
        <v>#NAME?</v>
      </c>
      <c r="L28" s="167"/>
      <c r="M28" s="168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6" t="e">
        <f ca="1">IF($A29&gt;0,VLOOKUP($A29,#REF!,16,0),"")</f>
        <v>#NAME?</v>
      </c>
      <c r="L29" s="167"/>
      <c r="M29" s="168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6" t="e">
        <f ca="1">IF($A30&gt;0,VLOOKUP($A30,#REF!,16,0),"")</f>
        <v>#NAME?</v>
      </c>
      <c r="L30" s="167"/>
      <c r="M30" s="168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6" t="e">
        <f ca="1">IF($A31&gt;0,VLOOKUP($A31,#REF!,16,0),"")</f>
        <v>#NAME?</v>
      </c>
      <c r="L31" s="167"/>
      <c r="M31" s="168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6" t="e">
        <f ca="1">IF($A32&gt;0,VLOOKUP($A32,#REF!,16,0),"")</f>
        <v>#NAME?</v>
      </c>
      <c r="L32" s="167"/>
      <c r="M32" s="168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6" t="e">
        <f ca="1">IF($A33&gt;0,VLOOKUP($A33,#REF!,16,0),"")</f>
        <v>#NAME?</v>
      </c>
      <c r="L33" s="167"/>
      <c r="M33" s="168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6" t="e">
        <f ca="1">IF($A34&gt;0,VLOOKUP($A34,#REF!,16,0),"")</f>
        <v>#NAME?</v>
      </c>
      <c r="L34" s="167"/>
      <c r="M34" s="168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6" t="e">
        <f ca="1">IF($A35&gt;0,VLOOKUP($A35,#REF!,16,0),"")</f>
        <v>#NAME?</v>
      </c>
      <c r="L35" s="167"/>
      <c r="M35" s="168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6" t="e">
        <f ca="1">IF($A36&gt;0,VLOOKUP($A36,#REF!,16,0),"")</f>
        <v>#NAME?</v>
      </c>
      <c r="L36" s="167"/>
      <c r="M36" s="168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6" t="e">
        <f ca="1">IF($A37&gt;0,VLOOKUP($A37,#REF!,16,0),"")</f>
        <v>#NAME?</v>
      </c>
      <c r="L37" s="167"/>
      <c r="M37" s="168"/>
    </row>
    <row r="38" spans="1:13" ht="23.25" customHeight="1">
      <c r="B38" s="75" t="s">
        <v>72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73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74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9" t="e">
        <f ca="1">IF($A44&gt;0,VLOOKUP($A44,#REF!,16,0),"")</f>
        <v>#NAME?</v>
      </c>
      <c r="L44" s="170"/>
      <c r="M44" s="171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6" t="e">
        <f ca="1">IF($A45&gt;0,VLOOKUP($A45,#REF!,16,0),"")</f>
        <v>#NAME?</v>
      </c>
      <c r="L45" s="167"/>
      <c r="M45" s="168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6" t="e">
        <f ca="1">IF($A46&gt;0,VLOOKUP($A46,#REF!,16,0),"")</f>
        <v>#NAME?</v>
      </c>
      <c r="L46" s="167"/>
      <c r="M46" s="168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6" t="e">
        <f ca="1">IF($A47&gt;0,VLOOKUP($A47,#REF!,16,0),"")</f>
        <v>#NAME?</v>
      </c>
      <c r="L47" s="167"/>
      <c r="M47" s="168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6" t="e">
        <f ca="1">IF($A48&gt;0,VLOOKUP($A48,#REF!,16,0),"")</f>
        <v>#NAME?</v>
      </c>
      <c r="L48" s="167"/>
      <c r="M48" s="168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6" t="e">
        <f ca="1">IF($A49&gt;0,VLOOKUP($A49,#REF!,16,0),"")</f>
        <v>#NAME?</v>
      </c>
      <c r="L49" s="167"/>
      <c r="M49" s="168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6" t="e">
        <f ca="1">IF($A50&gt;0,VLOOKUP($A50,#REF!,16,0),"")</f>
        <v>#NAME?</v>
      </c>
      <c r="L50" s="167"/>
      <c r="M50" s="168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6" t="e">
        <f ca="1">IF($A51&gt;0,VLOOKUP($A51,#REF!,16,0),"")</f>
        <v>#NAME?</v>
      </c>
      <c r="L51" s="167"/>
      <c r="M51" s="168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6" t="e">
        <f ca="1">IF($A52&gt;0,VLOOKUP($A52,#REF!,16,0),"")</f>
        <v>#NAME?</v>
      </c>
      <c r="L52" s="167"/>
      <c r="M52" s="168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6" t="e">
        <f ca="1">IF($A53&gt;0,VLOOKUP($A53,#REF!,16,0),"")</f>
        <v>#NAME?</v>
      </c>
      <c r="L53" s="167"/>
      <c r="M53" s="168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6" t="e">
        <f ca="1">IF($A54&gt;0,VLOOKUP($A54,#REF!,16,0),"")</f>
        <v>#NAME?</v>
      </c>
      <c r="L54" s="167"/>
      <c r="M54" s="168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6" t="e">
        <f ca="1">IF($A55&gt;0,VLOOKUP($A55,#REF!,16,0),"")</f>
        <v>#NAME?</v>
      </c>
      <c r="L55" s="167"/>
      <c r="M55" s="168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6" t="e">
        <f ca="1">IF($A56&gt;0,VLOOKUP($A56,#REF!,16,0),"")</f>
        <v>#NAME?</v>
      </c>
      <c r="L56" s="167"/>
      <c r="M56" s="168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6" t="e">
        <f ca="1">IF($A57&gt;0,VLOOKUP($A57,#REF!,16,0),"")</f>
        <v>#NAME?</v>
      </c>
      <c r="L57" s="167"/>
      <c r="M57" s="168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6" t="e">
        <f ca="1">IF($A58&gt;0,VLOOKUP($A58,#REF!,16,0),"")</f>
        <v>#NAME?</v>
      </c>
      <c r="L58" s="167"/>
      <c r="M58" s="168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6" t="e">
        <f ca="1">IF($A59&gt;0,VLOOKUP($A59,#REF!,16,0),"")</f>
        <v>#NAME?</v>
      </c>
      <c r="L59" s="167"/>
      <c r="M59" s="168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6" t="e">
        <f ca="1">IF($A60&gt;0,VLOOKUP($A60,#REF!,16,0),"")</f>
        <v>#NAME?</v>
      </c>
      <c r="L60" s="167"/>
      <c r="M60" s="168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6" t="e">
        <f ca="1">IF($A61&gt;0,VLOOKUP($A61,#REF!,16,0),"")</f>
        <v>#NAME?</v>
      </c>
      <c r="L61" s="167"/>
      <c r="M61" s="168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6" t="e">
        <f ca="1">IF($A62&gt;0,VLOOKUP($A62,#REF!,16,0),"")</f>
        <v>#NAME?</v>
      </c>
      <c r="L62" s="167"/>
      <c r="M62" s="168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6" t="e">
        <f ca="1">IF($A63&gt;0,VLOOKUP($A63,#REF!,16,0),"")</f>
        <v>#NAME?</v>
      </c>
      <c r="L63" s="167"/>
      <c r="M63" s="168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6" t="e">
        <f ca="1">IF($A64&gt;0,VLOOKUP($A64,#REF!,16,0),"")</f>
        <v>#NAME?</v>
      </c>
      <c r="L64" s="167"/>
      <c r="M64" s="168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6" t="e">
        <f ca="1">IF($A65&gt;0,VLOOKUP($A65,#REF!,16,0),"")</f>
        <v>#NAME?</v>
      </c>
      <c r="L65" s="167"/>
      <c r="M65" s="168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6" t="e">
        <f ca="1">IF($A66&gt;0,VLOOKUP($A66,#REF!,16,0),"")</f>
        <v>#NAME?</v>
      </c>
      <c r="L66" s="167"/>
      <c r="M66" s="168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6" t="e">
        <f ca="1">IF($A67&gt;0,VLOOKUP($A67,#REF!,16,0),"")</f>
        <v>#NAME?</v>
      </c>
      <c r="L67" s="167"/>
      <c r="M67" s="168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6" t="e">
        <f ca="1">IF($A68&gt;0,VLOOKUP($A68,#REF!,16,0),"")</f>
        <v>#NAME?</v>
      </c>
      <c r="L68" s="167"/>
      <c r="M68" s="168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6" t="e">
        <f ca="1">IF($A69&gt;0,VLOOKUP($A69,#REF!,16,0),"")</f>
        <v>#NAME?</v>
      </c>
      <c r="L69" s="167"/>
      <c r="M69" s="168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6" t="e">
        <f ca="1">IF($A70&gt;0,VLOOKUP($A70,#REF!,16,0),"")</f>
        <v>#NAME?</v>
      </c>
      <c r="L70" s="167"/>
      <c r="M70" s="168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6" t="e">
        <f ca="1">IF($A71&gt;0,VLOOKUP($A71,#REF!,16,0),"")</f>
        <v>#NAME?</v>
      </c>
      <c r="L71" s="167"/>
      <c r="M71" s="168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6" t="e">
        <f ca="1">IF($A72&gt;0,VLOOKUP($A72,#REF!,16,0),"")</f>
        <v>#NAME?</v>
      </c>
      <c r="L72" s="167"/>
      <c r="M72" s="168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6" t="e">
        <f ca="1">IF($A73&gt;0,VLOOKUP($A73,#REF!,16,0),"")</f>
        <v>#NAME?</v>
      </c>
      <c r="L73" s="167"/>
      <c r="M73" s="168"/>
    </row>
    <row r="74" spans="1:13" ht="23.25" customHeight="1">
      <c r="B74" s="75" t="s">
        <v>72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73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74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9" t="e">
        <f ca="1">IF($A80&gt;0,VLOOKUP($A80,#REF!,16,0),"")</f>
        <v>#NAME?</v>
      </c>
      <c r="L80" s="170"/>
      <c r="M80" s="171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6" t="e">
        <f ca="1">IF($A81&gt;0,VLOOKUP($A81,#REF!,16,0),"")</f>
        <v>#NAME?</v>
      </c>
      <c r="L81" s="167"/>
      <c r="M81" s="168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6" t="e">
        <f ca="1">IF($A82&gt;0,VLOOKUP($A82,#REF!,16,0),"")</f>
        <v>#NAME?</v>
      </c>
      <c r="L82" s="167"/>
      <c r="M82" s="168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6" t="e">
        <f ca="1">IF($A83&gt;0,VLOOKUP($A83,#REF!,16,0),"")</f>
        <v>#NAME?</v>
      </c>
      <c r="L83" s="167"/>
      <c r="M83" s="168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6" t="e">
        <f ca="1">IF($A84&gt;0,VLOOKUP($A84,#REF!,16,0),"")</f>
        <v>#NAME?</v>
      </c>
      <c r="L84" s="167"/>
      <c r="M84" s="168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6" t="e">
        <f ca="1">IF($A85&gt;0,VLOOKUP($A85,#REF!,16,0),"")</f>
        <v>#NAME?</v>
      </c>
      <c r="L85" s="167"/>
      <c r="M85" s="168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6" t="e">
        <f ca="1">IF($A86&gt;0,VLOOKUP($A86,#REF!,16,0),"")</f>
        <v>#NAME?</v>
      </c>
      <c r="L86" s="167"/>
      <c r="M86" s="168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6" t="e">
        <f ca="1">IF($A87&gt;0,VLOOKUP($A87,#REF!,16,0),"")</f>
        <v>#NAME?</v>
      </c>
      <c r="L87" s="167"/>
      <c r="M87" s="168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6" t="e">
        <f ca="1">IF($A88&gt;0,VLOOKUP($A88,#REF!,16,0),"")</f>
        <v>#NAME?</v>
      </c>
      <c r="L88" s="167"/>
      <c r="M88" s="168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6" t="e">
        <f ca="1">IF($A89&gt;0,VLOOKUP($A89,#REF!,16,0),"")</f>
        <v>#NAME?</v>
      </c>
      <c r="L89" s="167"/>
      <c r="M89" s="168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6" t="e">
        <f ca="1">IF($A90&gt;0,VLOOKUP($A90,#REF!,16,0),"")</f>
        <v>#NAME?</v>
      </c>
      <c r="L90" s="167"/>
      <c r="M90" s="168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6" t="e">
        <f ca="1">IF($A91&gt;0,VLOOKUP($A91,#REF!,16,0),"")</f>
        <v>#NAME?</v>
      </c>
      <c r="L91" s="167"/>
      <c r="M91" s="168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6" t="e">
        <f ca="1">IF($A92&gt;0,VLOOKUP($A92,#REF!,16,0),"")</f>
        <v>#NAME?</v>
      </c>
      <c r="L92" s="167"/>
      <c r="M92" s="168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6" t="e">
        <f ca="1">IF($A93&gt;0,VLOOKUP($A93,#REF!,16,0),"")</f>
        <v>#NAME?</v>
      </c>
      <c r="L93" s="167"/>
      <c r="M93" s="168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6" t="e">
        <f ca="1">IF($A94&gt;0,VLOOKUP($A94,#REF!,16,0),"")</f>
        <v>#NAME?</v>
      </c>
      <c r="L94" s="167"/>
      <c r="M94" s="168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6" t="e">
        <f ca="1">IF($A95&gt;0,VLOOKUP($A95,#REF!,16,0),"")</f>
        <v>#NAME?</v>
      </c>
      <c r="L95" s="167"/>
      <c r="M95" s="168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6" t="e">
        <f ca="1">IF($A96&gt;0,VLOOKUP($A96,#REF!,16,0),"")</f>
        <v>#NAME?</v>
      </c>
      <c r="L96" s="167"/>
      <c r="M96" s="168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6" t="e">
        <f ca="1">IF($A97&gt;0,VLOOKUP($A97,#REF!,16,0),"")</f>
        <v>#NAME?</v>
      </c>
      <c r="L97" s="167"/>
      <c r="M97" s="168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6" t="e">
        <f ca="1">IF($A98&gt;0,VLOOKUP($A98,#REF!,16,0),"")</f>
        <v>#NAME?</v>
      </c>
      <c r="L98" s="167"/>
      <c r="M98" s="168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6" t="e">
        <f ca="1">IF($A99&gt;0,VLOOKUP($A99,#REF!,16,0),"")</f>
        <v>#NAME?</v>
      </c>
      <c r="L99" s="167"/>
      <c r="M99" s="168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6" t="e">
        <f ca="1">IF($A100&gt;0,VLOOKUP($A100,#REF!,16,0),"")</f>
        <v>#NAME?</v>
      </c>
      <c r="L100" s="167"/>
      <c r="M100" s="168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6" t="e">
        <f ca="1">IF($A101&gt;0,VLOOKUP($A101,#REF!,16,0),"")</f>
        <v>#NAME?</v>
      </c>
      <c r="L101" s="167"/>
      <c r="M101" s="168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6" t="e">
        <f ca="1">IF($A102&gt;0,VLOOKUP($A102,#REF!,16,0),"")</f>
        <v>#NAME?</v>
      </c>
      <c r="L102" s="167"/>
      <c r="M102" s="168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6" t="e">
        <f ca="1">IF($A103&gt;0,VLOOKUP($A103,#REF!,16,0),"")</f>
        <v>#NAME?</v>
      </c>
      <c r="L103" s="167"/>
      <c r="M103" s="168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6" t="e">
        <f ca="1">IF($A104&gt;0,VLOOKUP($A104,#REF!,16,0),"")</f>
        <v>#NAME?</v>
      </c>
      <c r="L104" s="167"/>
      <c r="M104" s="168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6" t="e">
        <f ca="1">IF($A105&gt;0,VLOOKUP($A105,#REF!,16,0),"")</f>
        <v>#NAME?</v>
      </c>
      <c r="L105" s="167"/>
      <c r="M105" s="168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6" t="e">
        <f ca="1">IF($A106&gt;0,VLOOKUP($A106,#REF!,16,0),"")</f>
        <v>#NAME?</v>
      </c>
      <c r="L106" s="167"/>
      <c r="M106" s="168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6" t="e">
        <f ca="1">IF($A107&gt;0,VLOOKUP($A107,#REF!,16,0),"")</f>
        <v>#NAME?</v>
      </c>
      <c r="L107" s="167"/>
      <c r="M107" s="168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6" t="e">
        <f ca="1">IF($A108&gt;0,VLOOKUP($A108,#REF!,16,0),"")</f>
        <v>#NAME?</v>
      </c>
      <c r="L108" s="167"/>
      <c r="M108" s="168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6" t="e">
        <f ca="1">IF($A109&gt;0,VLOOKUP($A109,#REF!,16,0),"")</f>
        <v>#NAME?</v>
      </c>
      <c r="L109" s="167"/>
      <c r="M109" s="168"/>
    </row>
    <row r="110" spans="1:13" ht="23.25" customHeight="1">
      <c r="B110" s="75" t="s">
        <v>72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73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74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topLeftCell="B1" workbookViewId="0">
      <pane ySplit="7" topLeftCell="A28" activePane="bottomLeft" state="frozen"/>
      <selection pane="bottomLeft" activeCell="A44" sqref="A44:XFD1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58</v>
      </c>
      <c r="D1" s="186"/>
      <c r="E1" s="57"/>
      <c r="F1" s="183" t="s">
        <v>130</v>
      </c>
      <c r="G1" s="183"/>
      <c r="H1" s="183"/>
      <c r="I1" s="183"/>
      <c r="J1" s="183"/>
      <c r="K1" s="183"/>
      <c r="L1" s="58" t="s">
        <v>155</v>
      </c>
    </row>
    <row r="2" spans="1:15" s="56" customFormat="1">
      <c r="C2" s="186" t="s">
        <v>60</v>
      </c>
      <c r="D2" s="186"/>
      <c r="E2" s="59" t="s">
        <v>153</v>
      </c>
      <c r="F2" s="187" t="s">
        <v>157</v>
      </c>
      <c r="G2" s="187"/>
      <c r="H2" s="187"/>
      <c r="I2" s="187"/>
      <c r="J2" s="187"/>
      <c r="K2" s="187"/>
      <c r="L2" s="60" t="s">
        <v>61</v>
      </c>
      <c r="M2" s="61" t="s">
        <v>62</v>
      </c>
      <c r="N2" s="61">
        <v>4</v>
      </c>
    </row>
    <row r="3" spans="1:15" s="62" customFormat="1" ht="18.75" customHeight="1">
      <c r="C3" s="63" t="s">
        <v>109</v>
      </c>
      <c r="D3" s="184" t="s">
        <v>158</v>
      </c>
      <c r="E3" s="184"/>
      <c r="F3" s="184"/>
      <c r="G3" s="184"/>
      <c r="H3" s="184"/>
      <c r="I3" s="184"/>
      <c r="J3" s="184"/>
      <c r="K3" s="184"/>
      <c r="L3" s="60" t="s">
        <v>63</v>
      </c>
      <c r="M3" s="60" t="s">
        <v>62</v>
      </c>
      <c r="N3" s="60">
        <v>2</v>
      </c>
    </row>
    <row r="4" spans="1:15" s="62" customFormat="1" ht="18.75" customHeight="1">
      <c r="B4" s="185" t="s">
        <v>159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65</v>
      </c>
      <c r="D6" s="181" t="s">
        <v>9</v>
      </c>
      <c r="E6" s="182" t="s">
        <v>10</v>
      </c>
      <c r="F6" s="172" t="s">
        <v>76</v>
      </c>
      <c r="G6" s="172" t="s">
        <v>77</v>
      </c>
      <c r="H6" s="172" t="s">
        <v>67</v>
      </c>
      <c r="I6" s="172" t="s">
        <v>68</v>
      </c>
      <c r="J6" s="174" t="s">
        <v>57</v>
      </c>
      <c r="K6" s="174"/>
      <c r="L6" s="175" t="s">
        <v>69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70</v>
      </c>
      <c r="K7" s="64" t="s">
        <v>71</v>
      </c>
      <c r="L7" s="178"/>
      <c r="M7" s="179"/>
      <c r="N7" s="180"/>
    </row>
    <row r="8" spans="1:15" ht="20.100000000000001" customHeight="1">
      <c r="A8">
        <v>1</v>
      </c>
      <c r="B8" s="65">
        <v>1</v>
      </c>
      <c r="C8" s="102">
        <v>2120424333</v>
      </c>
      <c r="D8" s="113" t="s">
        <v>133</v>
      </c>
      <c r="E8" s="114" t="s">
        <v>90</v>
      </c>
      <c r="F8" s="105" t="s">
        <v>134</v>
      </c>
      <c r="G8" s="105" t="s">
        <v>160</v>
      </c>
      <c r="H8" s="69"/>
      <c r="I8" s="70"/>
      <c r="J8" s="70"/>
      <c r="K8" s="70"/>
      <c r="L8" s="169" t="s">
        <v>127</v>
      </c>
      <c r="M8" s="170"/>
      <c r="N8" s="171"/>
      <c r="O8" t="s">
        <v>161</v>
      </c>
    </row>
    <row r="9" spans="1:15" ht="20.100000000000001" customHeight="1">
      <c r="A9">
        <v>2</v>
      </c>
      <c r="B9" s="65">
        <v>2</v>
      </c>
      <c r="C9" s="102">
        <v>2121617279</v>
      </c>
      <c r="D9" s="113" t="s">
        <v>110</v>
      </c>
      <c r="E9" s="114" t="s">
        <v>90</v>
      </c>
      <c r="F9" s="105" t="s">
        <v>134</v>
      </c>
      <c r="G9" s="105" t="s">
        <v>162</v>
      </c>
      <c r="H9" s="69"/>
      <c r="I9" s="70"/>
      <c r="J9" s="70"/>
      <c r="K9" s="70"/>
      <c r="L9" s="166" t="s">
        <v>127</v>
      </c>
      <c r="M9" s="167"/>
      <c r="N9" s="168"/>
      <c r="O9" t="s">
        <v>161</v>
      </c>
    </row>
    <row r="10" spans="1:15" ht="20.100000000000001" customHeight="1">
      <c r="A10">
        <v>3</v>
      </c>
      <c r="B10" s="65">
        <v>3</v>
      </c>
      <c r="C10" s="102">
        <v>172236470</v>
      </c>
      <c r="D10" s="113" t="s">
        <v>135</v>
      </c>
      <c r="E10" s="114" t="s">
        <v>114</v>
      </c>
      <c r="F10" s="105" t="s">
        <v>134</v>
      </c>
      <c r="G10" s="105" t="s">
        <v>163</v>
      </c>
      <c r="H10" s="69"/>
      <c r="I10" s="70"/>
      <c r="J10" s="70"/>
      <c r="K10" s="70"/>
      <c r="L10" s="166" t="s">
        <v>129</v>
      </c>
      <c r="M10" s="167"/>
      <c r="N10" s="168"/>
      <c r="O10" t="s">
        <v>161</v>
      </c>
    </row>
    <row r="11" spans="1:15" ht="20.100000000000001" customHeight="1">
      <c r="A11">
        <v>4</v>
      </c>
      <c r="B11" s="65">
        <v>4</v>
      </c>
      <c r="C11" s="102">
        <v>2121617740</v>
      </c>
      <c r="D11" s="113" t="s">
        <v>122</v>
      </c>
      <c r="E11" s="114" t="s">
        <v>78</v>
      </c>
      <c r="F11" s="105" t="s">
        <v>134</v>
      </c>
      <c r="G11" s="105" t="s">
        <v>162</v>
      </c>
      <c r="H11" s="69"/>
      <c r="I11" s="70"/>
      <c r="J11" s="70"/>
      <c r="K11" s="70"/>
      <c r="L11" s="166" t="s">
        <v>127</v>
      </c>
      <c r="M11" s="167"/>
      <c r="N11" s="168"/>
      <c r="O11" t="s">
        <v>161</v>
      </c>
    </row>
    <row r="12" spans="1:15" ht="20.100000000000001" customHeight="1">
      <c r="A12">
        <v>5</v>
      </c>
      <c r="B12" s="65">
        <v>5</v>
      </c>
      <c r="C12" s="102">
        <v>2121636410</v>
      </c>
      <c r="D12" s="113" t="s">
        <v>125</v>
      </c>
      <c r="E12" s="114" t="s">
        <v>78</v>
      </c>
      <c r="F12" s="105" t="s">
        <v>134</v>
      </c>
      <c r="G12" s="105" t="s">
        <v>162</v>
      </c>
      <c r="H12" s="69"/>
      <c r="I12" s="70"/>
      <c r="J12" s="70"/>
      <c r="K12" s="70"/>
      <c r="L12" s="166" t="s">
        <v>127</v>
      </c>
      <c r="M12" s="167"/>
      <c r="N12" s="168"/>
      <c r="O12" t="s">
        <v>161</v>
      </c>
    </row>
    <row r="13" spans="1:15" ht="20.100000000000001" customHeight="1">
      <c r="A13">
        <v>6</v>
      </c>
      <c r="B13" s="65">
        <v>6</v>
      </c>
      <c r="C13" s="102">
        <v>1921418571</v>
      </c>
      <c r="D13" s="113" t="s">
        <v>117</v>
      </c>
      <c r="E13" s="114" t="s">
        <v>79</v>
      </c>
      <c r="F13" s="105" t="s">
        <v>134</v>
      </c>
      <c r="G13" s="105" t="s">
        <v>164</v>
      </c>
      <c r="H13" s="69"/>
      <c r="I13" s="70"/>
      <c r="J13" s="70"/>
      <c r="K13" s="70"/>
      <c r="L13" s="166" t="s">
        <v>129</v>
      </c>
      <c r="M13" s="167"/>
      <c r="N13" s="168"/>
      <c r="O13" t="s">
        <v>161</v>
      </c>
    </row>
    <row r="14" spans="1:15" ht="20.100000000000001" customHeight="1">
      <c r="A14">
        <v>7</v>
      </c>
      <c r="B14" s="65">
        <v>7</v>
      </c>
      <c r="C14" s="102">
        <v>2121424331</v>
      </c>
      <c r="D14" s="113" t="s">
        <v>136</v>
      </c>
      <c r="E14" s="114" t="s">
        <v>107</v>
      </c>
      <c r="F14" s="105" t="s">
        <v>134</v>
      </c>
      <c r="G14" s="105" t="s">
        <v>160</v>
      </c>
      <c r="H14" s="69"/>
      <c r="I14" s="70"/>
      <c r="J14" s="70"/>
      <c r="K14" s="70"/>
      <c r="L14" s="166" t="s">
        <v>127</v>
      </c>
      <c r="M14" s="167"/>
      <c r="N14" s="168"/>
      <c r="O14" t="s">
        <v>161</v>
      </c>
    </row>
    <row r="15" spans="1:15" ht="20.100000000000001" customHeight="1">
      <c r="A15">
        <v>8</v>
      </c>
      <c r="B15" s="65">
        <v>8</v>
      </c>
      <c r="C15" s="102">
        <v>1921416566</v>
      </c>
      <c r="D15" s="113" t="s">
        <v>115</v>
      </c>
      <c r="E15" s="114" t="s">
        <v>96</v>
      </c>
      <c r="F15" s="105" t="s">
        <v>134</v>
      </c>
      <c r="G15" s="105" t="s">
        <v>164</v>
      </c>
      <c r="H15" s="69"/>
      <c r="I15" s="70"/>
      <c r="J15" s="70"/>
      <c r="K15" s="70"/>
      <c r="L15" s="166" t="s">
        <v>127</v>
      </c>
      <c r="M15" s="167"/>
      <c r="N15" s="168"/>
      <c r="O15" t="s">
        <v>161</v>
      </c>
    </row>
    <row r="16" spans="1:15" ht="20.100000000000001" customHeight="1">
      <c r="A16">
        <v>9</v>
      </c>
      <c r="B16" s="65">
        <v>9</v>
      </c>
      <c r="C16" s="102">
        <v>2120416504</v>
      </c>
      <c r="D16" s="113" t="s">
        <v>137</v>
      </c>
      <c r="E16" s="114" t="s">
        <v>111</v>
      </c>
      <c r="F16" s="105" t="s">
        <v>134</v>
      </c>
      <c r="G16" s="105" t="s">
        <v>160</v>
      </c>
      <c r="H16" s="69"/>
      <c r="I16" s="70"/>
      <c r="J16" s="70"/>
      <c r="K16" s="70"/>
      <c r="L16" s="166" t="s">
        <v>127</v>
      </c>
      <c r="M16" s="167"/>
      <c r="N16" s="168"/>
      <c r="O16" t="s">
        <v>161</v>
      </c>
    </row>
    <row r="17" spans="1:15" ht="20.100000000000001" customHeight="1">
      <c r="A17">
        <v>10</v>
      </c>
      <c r="B17" s="65">
        <v>10</v>
      </c>
      <c r="C17" s="102">
        <v>2021415131</v>
      </c>
      <c r="D17" s="113" t="s">
        <v>138</v>
      </c>
      <c r="E17" s="114" t="s">
        <v>81</v>
      </c>
      <c r="F17" s="105" t="s">
        <v>134</v>
      </c>
      <c r="G17" s="105" t="s">
        <v>165</v>
      </c>
      <c r="H17" s="69"/>
      <c r="I17" s="70"/>
      <c r="J17" s="70"/>
      <c r="K17" s="70"/>
      <c r="L17" s="166" t="s">
        <v>127</v>
      </c>
      <c r="M17" s="167"/>
      <c r="N17" s="168"/>
      <c r="O17" t="s">
        <v>161</v>
      </c>
    </row>
    <row r="18" spans="1:15" ht="20.100000000000001" customHeight="1">
      <c r="A18">
        <v>11</v>
      </c>
      <c r="B18" s="65">
        <v>11</v>
      </c>
      <c r="C18" s="102">
        <v>2121416505</v>
      </c>
      <c r="D18" s="113" t="s">
        <v>115</v>
      </c>
      <c r="E18" s="114" t="s">
        <v>103</v>
      </c>
      <c r="F18" s="105" t="s">
        <v>134</v>
      </c>
      <c r="G18" s="105" t="s">
        <v>160</v>
      </c>
      <c r="H18" s="69"/>
      <c r="I18" s="70"/>
      <c r="J18" s="70"/>
      <c r="K18" s="70"/>
      <c r="L18" s="166" t="s">
        <v>127</v>
      </c>
      <c r="M18" s="167"/>
      <c r="N18" s="168"/>
      <c r="O18" t="s">
        <v>161</v>
      </c>
    </row>
    <row r="19" spans="1:15" ht="20.100000000000001" customHeight="1">
      <c r="A19">
        <v>12</v>
      </c>
      <c r="B19" s="65">
        <v>12</v>
      </c>
      <c r="C19" s="102">
        <v>2121426648</v>
      </c>
      <c r="D19" s="113" t="s">
        <v>125</v>
      </c>
      <c r="E19" s="114" t="s">
        <v>95</v>
      </c>
      <c r="F19" s="105" t="s">
        <v>134</v>
      </c>
      <c r="G19" s="105" t="s">
        <v>160</v>
      </c>
      <c r="H19" s="69"/>
      <c r="I19" s="70"/>
      <c r="J19" s="70"/>
      <c r="K19" s="70"/>
      <c r="L19" s="166" t="s">
        <v>127</v>
      </c>
      <c r="M19" s="167"/>
      <c r="N19" s="168"/>
      <c r="O19" t="s">
        <v>161</v>
      </c>
    </row>
    <row r="20" spans="1:15" ht="20.100000000000001" customHeight="1">
      <c r="A20">
        <v>13</v>
      </c>
      <c r="B20" s="65">
        <v>13</v>
      </c>
      <c r="C20" s="102">
        <v>1921613350</v>
      </c>
      <c r="D20" s="113" t="s">
        <v>139</v>
      </c>
      <c r="E20" s="114" t="s">
        <v>82</v>
      </c>
      <c r="F20" s="105" t="s">
        <v>134</v>
      </c>
      <c r="G20" s="105" t="s">
        <v>166</v>
      </c>
      <c r="H20" s="69"/>
      <c r="I20" s="70"/>
      <c r="J20" s="70"/>
      <c r="K20" s="70"/>
      <c r="L20" s="166" t="s">
        <v>129</v>
      </c>
      <c r="M20" s="167"/>
      <c r="N20" s="168"/>
      <c r="O20" t="s">
        <v>161</v>
      </c>
    </row>
    <row r="21" spans="1:15" ht="20.100000000000001" customHeight="1">
      <c r="A21">
        <v>14</v>
      </c>
      <c r="B21" s="65">
        <v>14</v>
      </c>
      <c r="C21" s="102">
        <v>2121618571</v>
      </c>
      <c r="D21" s="113" t="s">
        <v>124</v>
      </c>
      <c r="E21" s="114" t="s">
        <v>97</v>
      </c>
      <c r="F21" s="105" t="s">
        <v>134</v>
      </c>
      <c r="G21" s="105" t="s">
        <v>162</v>
      </c>
      <c r="H21" s="69"/>
      <c r="I21" s="70"/>
      <c r="J21" s="70"/>
      <c r="K21" s="70"/>
      <c r="L21" s="166" t="s">
        <v>127</v>
      </c>
      <c r="M21" s="167"/>
      <c r="N21" s="168"/>
      <c r="O21" t="s">
        <v>161</v>
      </c>
    </row>
    <row r="22" spans="1:15" ht="20.100000000000001" customHeight="1">
      <c r="A22">
        <v>15</v>
      </c>
      <c r="B22" s="65">
        <v>15</v>
      </c>
      <c r="C22" s="102">
        <v>2121429121</v>
      </c>
      <c r="D22" s="113" t="s">
        <v>121</v>
      </c>
      <c r="E22" s="114" t="s">
        <v>108</v>
      </c>
      <c r="F22" s="105" t="s">
        <v>134</v>
      </c>
      <c r="G22" s="105" t="s">
        <v>160</v>
      </c>
      <c r="H22" s="69"/>
      <c r="I22" s="70"/>
      <c r="J22" s="70"/>
      <c r="K22" s="70"/>
      <c r="L22" s="166" t="s">
        <v>127</v>
      </c>
      <c r="M22" s="167"/>
      <c r="N22" s="168"/>
      <c r="O22" t="s">
        <v>161</v>
      </c>
    </row>
    <row r="23" spans="1:15" ht="20.100000000000001" customHeight="1">
      <c r="A23">
        <v>16</v>
      </c>
      <c r="B23" s="65">
        <v>16</v>
      </c>
      <c r="C23" s="102">
        <v>2020413294</v>
      </c>
      <c r="D23" s="113" t="s">
        <v>118</v>
      </c>
      <c r="E23" s="114" t="s">
        <v>105</v>
      </c>
      <c r="F23" s="105" t="s">
        <v>134</v>
      </c>
      <c r="G23" s="105" t="s">
        <v>165</v>
      </c>
      <c r="H23" s="69"/>
      <c r="I23" s="70"/>
      <c r="J23" s="70"/>
      <c r="K23" s="70"/>
      <c r="L23" s="166" t="s">
        <v>127</v>
      </c>
      <c r="M23" s="167"/>
      <c r="N23" s="168"/>
      <c r="O23" t="s">
        <v>161</v>
      </c>
    </row>
    <row r="24" spans="1:15" ht="20.100000000000001" customHeight="1">
      <c r="A24">
        <v>17</v>
      </c>
      <c r="B24" s="65">
        <v>17</v>
      </c>
      <c r="C24" s="102">
        <v>1911618063</v>
      </c>
      <c r="D24" s="113" t="s">
        <v>119</v>
      </c>
      <c r="E24" s="114" t="s">
        <v>83</v>
      </c>
      <c r="F24" s="105" t="s">
        <v>134</v>
      </c>
      <c r="G24" s="105" t="s">
        <v>167</v>
      </c>
      <c r="H24" s="69"/>
      <c r="I24" s="70"/>
      <c r="J24" s="70"/>
      <c r="K24" s="70"/>
      <c r="L24" s="166" t="s">
        <v>127</v>
      </c>
      <c r="M24" s="167"/>
      <c r="N24" s="168"/>
      <c r="O24" t="s">
        <v>161</v>
      </c>
    </row>
    <row r="25" spans="1:15" ht="20.100000000000001" customHeight="1">
      <c r="A25">
        <v>18</v>
      </c>
      <c r="B25" s="65">
        <v>18</v>
      </c>
      <c r="C25" s="102">
        <v>2121616527</v>
      </c>
      <c r="D25" s="113" t="s">
        <v>140</v>
      </c>
      <c r="E25" s="114" t="s">
        <v>83</v>
      </c>
      <c r="F25" s="105" t="s">
        <v>134</v>
      </c>
      <c r="G25" s="105" t="s">
        <v>162</v>
      </c>
      <c r="H25" s="69"/>
      <c r="I25" s="70"/>
      <c r="J25" s="70"/>
      <c r="K25" s="70"/>
      <c r="L25" s="166" t="s">
        <v>127</v>
      </c>
      <c r="M25" s="167"/>
      <c r="N25" s="168"/>
      <c r="O25" t="s">
        <v>161</v>
      </c>
    </row>
    <row r="26" spans="1:15" ht="20.100000000000001" customHeight="1">
      <c r="A26">
        <v>19</v>
      </c>
      <c r="B26" s="65">
        <v>19</v>
      </c>
      <c r="C26" s="102">
        <v>2121614369</v>
      </c>
      <c r="D26" s="113" t="s">
        <v>101</v>
      </c>
      <c r="E26" s="114" t="s">
        <v>84</v>
      </c>
      <c r="F26" s="105" t="s">
        <v>134</v>
      </c>
      <c r="G26" s="105" t="s">
        <v>162</v>
      </c>
      <c r="H26" s="69"/>
      <c r="I26" s="70"/>
      <c r="J26" s="70"/>
      <c r="K26" s="70"/>
      <c r="L26" s="166" t="s">
        <v>127</v>
      </c>
      <c r="M26" s="167"/>
      <c r="N26" s="168"/>
      <c r="O26" t="s">
        <v>161</v>
      </c>
    </row>
    <row r="27" spans="1:15" ht="20.100000000000001" customHeight="1">
      <c r="A27">
        <v>20</v>
      </c>
      <c r="B27" s="65">
        <v>20</v>
      </c>
      <c r="C27" s="102">
        <v>2121616785</v>
      </c>
      <c r="D27" s="113" t="s">
        <v>141</v>
      </c>
      <c r="E27" s="114" t="s">
        <v>84</v>
      </c>
      <c r="F27" s="105" t="s">
        <v>134</v>
      </c>
      <c r="G27" s="105" t="s">
        <v>162</v>
      </c>
      <c r="H27" s="69"/>
      <c r="I27" s="70"/>
      <c r="J27" s="70"/>
      <c r="K27" s="70"/>
      <c r="L27" s="166" t="s">
        <v>127</v>
      </c>
      <c r="M27" s="167"/>
      <c r="N27" s="168"/>
      <c r="O27" t="s">
        <v>161</v>
      </c>
    </row>
    <row r="28" spans="1:15" ht="20.100000000000001" customHeight="1">
      <c r="A28">
        <v>21</v>
      </c>
      <c r="B28" s="65">
        <v>21</v>
      </c>
      <c r="C28" s="102">
        <v>2120416506</v>
      </c>
      <c r="D28" s="113" t="s">
        <v>142</v>
      </c>
      <c r="E28" s="114" t="s">
        <v>102</v>
      </c>
      <c r="F28" s="105" t="s">
        <v>134</v>
      </c>
      <c r="G28" s="105" t="s">
        <v>160</v>
      </c>
      <c r="H28" s="69"/>
      <c r="I28" s="70"/>
      <c r="J28" s="70"/>
      <c r="K28" s="70"/>
      <c r="L28" s="166" t="s">
        <v>127</v>
      </c>
      <c r="M28" s="167"/>
      <c r="N28" s="168"/>
      <c r="O28" t="s">
        <v>161</v>
      </c>
    </row>
    <row r="29" spans="1:15" ht="20.100000000000001" customHeight="1">
      <c r="A29">
        <v>0</v>
      </c>
      <c r="B29" s="65">
        <v>22</v>
      </c>
      <c r="C29" s="102" t="s">
        <v>127</v>
      </c>
      <c r="D29" s="113" t="s">
        <v>127</v>
      </c>
      <c r="E29" s="114" t="s">
        <v>127</v>
      </c>
      <c r="F29" s="105" t="s">
        <v>127</v>
      </c>
      <c r="G29" s="105" t="s">
        <v>127</v>
      </c>
      <c r="H29" s="69"/>
      <c r="I29" s="70"/>
      <c r="J29" s="70"/>
      <c r="K29" s="70"/>
      <c r="L29" s="166" t="s">
        <v>127</v>
      </c>
      <c r="M29" s="167"/>
      <c r="N29" s="168"/>
      <c r="O29" t="s">
        <v>161</v>
      </c>
    </row>
    <row r="30" spans="1:15" ht="20.100000000000001" customHeight="1">
      <c r="A30">
        <v>0</v>
      </c>
      <c r="B30" s="65">
        <v>23</v>
      </c>
      <c r="C30" s="102" t="s">
        <v>127</v>
      </c>
      <c r="D30" s="113" t="s">
        <v>127</v>
      </c>
      <c r="E30" s="114" t="s">
        <v>127</v>
      </c>
      <c r="F30" s="105" t="s">
        <v>127</v>
      </c>
      <c r="G30" s="105" t="s">
        <v>127</v>
      </c>
      <c r="H30" s="69"/>
      <c r="I30" s="70"/>
      <c r="J30" s="70"/>
      <c r="K30" s="70"/>
      <c r="L30" s="166" t="s">
        <v>127</v>
      </c>
      <c r="M30" s="167"/>
      <c r="N30" s="168"/>
      <c r="O30" t="s">
        <v>161</v>
      </c>
    </row>
    <row r="31" spans="1:15" ht="20.100000000000001" customHeight="1">
      <c r="A31">
        <v>0</v>
      </c>
      <c r="B31" s="65">
        <v>24</v>
      </c>
      <c r="C31" s="102" t="s">
        <v>127</v>
      </c>
      <c r="D31" s="113" t="s">
        <v>127</v>
      </c>
      <c r="E31" s="114" t="s">
        <v>127</v>
      </c>
      <c r="F31" s="105" t="s">
        <v>127</v>
      </c>
      <c r="G31" s="105" t="s">
        <v>127</v>
      </c>
      <c r="H31" s="69"/>
      <c r="I31" s="70"/>
      <c r="J31" s="70"/>
      <c r="K31" s="70"/>
      <c r="L31" s="166" t="s">
        <v>127</v>
      </c>
      <c r="M31" s="167"/>
      <c r="N31" s="168"/>
      <c r="O31" t="s">
        <v>161</v>
      </c>
    </row>
    <row r="32" spans="1:15" ht="20.100000000000001" customHeight="1">
      <c r="A32">
        <v>0</v>
      </c>
      <c r="B32" s="65">
        <v>25</v>
      </c>
      <c r="C32" s="102" t="s">
        <v>127</v>
      </c>
      <c r="D32" s="113" t="s">
        <v>127</v>
      </c>
      <c r="E32" s="114" t="s">
        <v>127</v>
      </c>
      <c r="F32" s="105" t="s">
        <v>127</v>
      </c>
      <c r="G32" s="105" t="s">
        <v>127</v>
      </c>
      <c r="H32" s="69"/>
      <c r="I32" s="70"/>
      <c r="J32" s="70"/>
      <c r="K32" s="70"/>
      <c r="L32" s="166" t="s">
        <v>127</v>
      </c>
      <c r="M32" s="167"/>
      <c r="N32" s="168"/>
      <c r="O32" t="s">
        <v>161</v>
      </c>
    </row>
    <row r="33" spans="1:16" ht="20.100000000000001" customHeight="1">
      <c r="A33">
        <v>0</v>
      </c>
      <c r="B33" s="65">
        <v>26</v>
      </c>
      <c r="C33" s="102" t="s">
        <v>127</v>
      </c>
      <c r="D33" s="113" t="s">
        <v>127</v>
      </c>
      <c r="E33" s="114" t="s">
        <v>127</v>
      </c>
      <c r="F33" s="105" t="s">
        <v>127</v>
      </c>
      <c r="G33" s="105" t="s">
        <v>127</v>
      </c>
      <c r="H33" s="69"/>
      <c r="I33" s="70"/>
      <c r="J33" s="70"/>
      <c r="K33" s="70"/>
      <c r="L33" s="166" t="s">
        <v>127</v>
      </c>
      <c r="M33" s="167"/>
      <c r="N33" s="168"/>
      <c r="O33" t="s">
        <v>161</v>
      </c>
    </row>
    <row r="34" spans="1:16" ht="20.100000000000001" customHeight="1">
      <c r="A34">
        <v>0</v>
      </c>
      <c r="B34" s="65">
        <v>27</v>
      </c>
      <c r="C34" s="102" t="s">
        <v>127</v>
      </c>
      <c r="D34" s="113" t="s">
        <v>127</v>
      </c>
      <c r="E34" s="114" t="s">
        <v>127</v>
      </c>
      <c r="F34" s="105" t="s">
        <v>127</v>
      </c>
      <c r="G34" s="105" t="s">
        <v>127</v>
      </c>
      <c r="H34" s="69"/>
      <c r="I34" s="70"/>
      <c r="J34" s="70"/>
      <c r="K34" s="70"/>
      <c r="L34" s="166" t="s">
        <v>127</v>
      </c>
      <c r="M34" s="167"/>
      <c r="N34" s="168"/>
      <c r="O34" t="s">
        <v>161</v>
      </c>
    </row>
    <row r="35" spans="1:16" ht="20.100000000000001" customHeight="1">
      <c r="A35">
        <v>0</v>
      </c>
      <c r="B35" s="65">
        <v>28</v>
      </c>
      <c r="C35" s="102" t="s">
        <v>127</v>
      </c>
      <c r="D35" s="113" t="s">
        <v>127</v>
      </c>
      <c r="E35" s="114" t="s">
        <v>127</v>
      </c>
      <c r="F35" s="105" t="s">
        <v>127</v>
      </c>
      <c r="G35" s="105" t="s">
        <v>127</v>
      </c>
      <c r="H35" s="69"/>
      <c r="I35" s="70"/>
      <c r="J35" s="70"/>
      <c r="K35" s="70"/>
      <c r="L35" s="166" t="s">
        <v>127</v>
      </c>
      <c r="M35" s="167"/>
      <c r="N35" s="168"/>
      <c r="O35" t="s">
        <v>161</v>
      </c>
    </row>
    <row r="36" spans="1:16" ht="20.100000000000001" customHeight="1">
      <c r="A36">
        <v>0</v>
      </c>
      <c r="B36" s="65">
        <v>29</v>
      </c>
      <c r="C36" s="102" t="s">
        <v>127</v>
      </c>
      <c r="D36" s="113" t="s">
        <v>127</v>
      </c>
      <c r="E36" s="114" t="s">
        <v>127</v>
      </c>
      <c r="F36" s="105" t="s">
        <v>127</v>
      </c>
      <c r="G36" s="105" t="s">
        <v>127</v>
      </c>
      <c r="H36" s="69"/>
      <c r="I36" s="70"/>
      <c r="J36" s="70"/>
      <c r="K36" s="70"/>
      <c r="L36" s="166" t="s">
        <v>127</v>
      </c>
      <c r="M36" s="167"/>
      <c r="N36" s="168"/>
      <c r="O36" t="s">
        <v>161</v>
      </c>
    </row>
    <row r="37" spans="1:16" ht="20.100000000000001" customHeight="1">
      <c r="A37">
        <v>0</v>
      </c>
      <c r="B37" s="72">
        <v>30</v>
      </c>
      <c r="C37" s="102" t="s">
        <v>127</v>
      </c>
      <c r="D37" s="113" t="s">
        <v>127</v>
      </c>
      <c r="E37" s="114" t="s">
        <v>127</v>
      </c>
      <c r="F37" s="105" t="s">
        <v>127</v>
      </c>
      <c r="G37" s="105" t="s">
        <v>127</v>
      </c>
      <c r="H37" s="73"/>
      <c r="I37" s="74"/>
      <c r="J37" s="74"/>
      <c r="K37" s="74"/>
      <c r="L37" s="166" t="s">
        <v>127</v>
      </c>
      <c r="M37" s="167"/>
      <c r="N37" s="168"/>
      <c r="O37" t="s">
        <v>161</v>
      </c>
    </row>
    <row r="38" spans="1:16" ht="23.25" customHeight="1">
      <c r="A38">
        <v>0</v>
      </c>
      <c r="B38" s="75" t="s">
        <v>72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132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8" t="s">
        <v>131</v>
      </c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4"/>
      <c r="D43" s="84"/>
      <c r="E43" s="85"/>
      <c r="F43" s="107"/>
      <c r="G43" s="107"/>
      <c r="H43" s="111" t="s">
        <v>50</v>
      </c>
      <c r="I43" s="112">
        <v>2</v>
      </c>
      <c r="J43" s="88"/>
      <c r="K43" s="88"/>
      <c r="L43" s="109" t="s">
        <v>50</v>
      </c>
      <c r="M43" s="110" t="e">
        <v>#NAME?</v>
      </c>
      <c r="N43" s="110"/>
      <c r="O43" s="101"/>
      <c r="P43" s="101"/>
    </row>
  </sheetData>
  <mergeCells count="46"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G6:G37 L8:N43 A8:A43">
    <cfRule type="cellIs" dxfId="3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17" activePane="bottomLeft" state="frozen"/>
      <selection pane="bottomLeft" activeCell="A44" sqref="A44:XFD1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58</v>
      </c>
      <c r="D1" s="186"/>
      <c r="E1" s="57"/>
      <c r="F1" s="183" t="s">
        <v>130</v>
      </c>
      <c r="G1" s="183"/>
      <c r="H1" s="183"/>
      <c r="I1" s="183"/>
      <c r="J1" s="183"/>
      <c r="K1" s="183"/>
      <c r="L1" s="58" t="s">
        <v>156</v>
      </c>
    </row>
    <row r="2" spans="1:15" s="56" customFormat="1">
      <c r="C2" s="186" t="s">
        <v>60</v>
      </c>
      <c r="D2" s="186"/>
      <c r="E2" s="59" t="s">
        <v>154</v>
      </c>
      <c r="F2" s="187" t="s">
        <v>157</v>
      </c>
      <c r="G2" s="187"/>
      <c r="H2" s="187"/>
      <c r="I2" s="187"/>
      <c r="J2" s="187"/>
      <c r="K2" s="187"/>
      <c r="L2" s="60" t="s">
        <v>61</v>
      </c>
      <c r="M2" s="61" t="s">
        <v>62</v>
      </c>
      <c r="N2" s="61">
        <v>4</v>
      </c>
    </row>
    <row r="3" spans="1:15" s="62" customFormat="1" ht="18.75" customHeight="1">
      <c r="C3" s="63" t="s">
        <v>56</v>
      </c>
      <c r="D3" s="184" t="s">
        <v>158</v>
      </c>
      <c r="E3" s="184"/>
      <c r="F3" s="184"/>
      <c r="G3" s="184"/>
      <c r="H3" s="184"/>
      <c r="I3" s="184"/>
      <c r="J3" s="184"/>
      <c r="K3" s="184"/>
      <c r="L3" s="60" t="s">
        <v>63</v>
      </c>
      <c r="M3" s="60" t="s">
        <v>62</v>
      </c>
      <c r="N3" s="60">
        <v>2</v>
      </c>
    </row>
    <row r="4" spans="1:15" s="62" customFormat="1" ht="18.75" customHeight="1">
      <c r="B4" s="185" t="s">
        <v>168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65</v>
      </c>
      <c r="D6" s="181" t="s">
        <v>9</v>
      </c>
      <c r="E6" s="182" t="s">
        <v>10</v>
      </c>
      <c r="F6" s="172" t="s">
        <v>76</v>
      </c>
      <c r="G6" s="172" t="s">
        <v>77</v>
      </c>
      <c r="H6" s="172" t="s">
        <v>67</v>
      </c>
      <c r="I6" s="172" t="s">
        <v>68</v>
      </c>
      <c r="J6" s="174" t="s">
        <v>57</v>
      </c>
      <c r="K6" s="174"/>
      <c r="L6" s="175" t="s">
        <v>69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70</v>
      </c>
      <c r="K7" s="64" t="s">
        <v>71</v>
      </c>
      <c r="L7" s="178"/>
      <c r="M7" s="179"/>
      <c r="N7" s="180"/>
    </row>
    <row r="8" spans="1:15" ht="20.100000000000001" customHeight="1">
      <c r="A8">
        <v>22</v>
      </c>
      <c r="B8" s="65">
        <v>1</v>
      </c>
      <c r="C8" s="102">
        <v>2121416508</v>
      </c>
      <c r="D8" s="113" t="s">
        <v>106</v>
      </c>
      <c r="E8" s="114" t="s">
        <v>80</v>
      </c>
      <c r="F8" s="105" t="s">
        <v>134</v>
      </c>
      <c r="G8" s="105" t="s">
        <v>160</v>
      </c>
      <c r="H8" s="69"/>
      <c r="I8" s="70"/>
      <c r="J8" s="70"/>
      <c r="K8" s="70"/>
      <c r="L8" s="169" t="s">
        <v>127</v>
      </c>
      <c r="M8" s="170"/>
      <c r="N8" s="171"/>
      <c r="O8" t="s">
        <v>161</v>
      </c>
    </row>
    <row r="9" spans="1:15" ht="20.100000000000001" customHeight="1">
      <c r="A9">
        <v>23</v>
      </c>
      <c r="B9" s="65">
        <v>2</v>
      </c>
      <c r="C9" s="102">
        <v>2121424328</v>
      </c>
      <c r="D9" s="113" t="s">
        <v>120</v>
      </c>
      <c r="E9" s="114" t="s">
        <v>94</v>
      </c>
      <c r="F9" s="105" t="s">
        <v>134</v>
      </c>
      <c r="G9" s="105" t="s">
        <v>160</v>
      </c>
      <c r="H9" s="69"/>
      <c r="I9" s="70"/>
      <c r="J9" s="70"/>
      <c r="K9" s="70"/>
      <c r="L9" s="166" t="s">
        <v>127</v>
      </c>
      <c r="M9" s="167"/>
      <c r="N9" s="168"/>
      <c r="O9" t="s">
        <v>161</v>
      </c>
    </row>
    <row r="10" spans="1:15" ht="20.100000000000001" customHeight="1">
      <c r="A10">
        <v>24</v>
      </c>
      <c r="B10" s="65">
        <v>3</v>
      </c>
      <c r="C10" s="102">
        <v>1821414782</v>
      </c>
      <c r="D10" s="113" t="s">
        <v>143</v>
      </c>
      <c r="E10" s="114" t="s">
        <v>116</v>
      </c>
      <c r="F10" s="105" t="s">
        <v>134</v>
      </c>
      <c r="G10" s="105" t="s">
        <v>169</v>
      </c>
      <c r="H10" s="69"/>
      <c r="I10" s="70"/>
      <c r="J10" s="70"/>
      <c r="K10" s="70"/>
      <c r="L10" s="166" t="s">
        <v>129</v>
      </c>
      <c r="M10" s="167"/>
      <c r="N10" s="168"/>
      <c r="O10" t="s">
        <v>161</v>
      </c>
    </row>
    <row r="11" spans="1:15" ht="20.100000000000001" customHeight="1">
      <c r="A11">
        <v>25</v>
      </c>
      <c r="B11" s="65">
        <v>4</v>
      </c>
      <c r="C11" s="102">
        <v>1921416529</v>
      </c>
      <c r="D11" s="113" t="s">
        <v>128</v>
      </c>
      <c r="E11" s="114" t="s">
        <v>85</v>
      </c>
      <c r="F11" s="105" t="s">
        <v>134</v>
      </c>
      <c r="G11" s="105" t="s">
        <v>164</v>
      </c>
      <c r="H11" s="69"/>
      <c r="I11" s="70"/>
      <c r="J11" s="70"/>
      <c r="K11" s="70"/>
      <c r="L11" s="166" t="s">
        <v>127</v>
      </c>
      <c r="M11" s="167"/>
      <c r="N11" s="168"/>
      <c r="O11" t="s">
        <v>161</v>
      </c>
    </row>
    <row r="12" spans="1:15" ht="20.100000000000001" customHeight="1">
      <c r="A12">
        <v>26</v>
      </c>
      <c r="B12" s="65">
        <v>5</v>
      </c>
      <c r="C12" s="102">
        <v>2121614374</v>
      </c>
      <c r="D12" s="113" t="s">
        <v>144</v>
      </c>
      <c r="E12" s="114" t="s">
        <v>85</v>
      </c>
      <c r="F12" s="105" t="s">
        <v>134</v>
      </c>
      <c r="G12" s="105" t="s">
        <v>162</v>
      </c>
      <c r="H12" s="69"/>
      <c r="I12" s="70"/>
      <c r="J12" s="70"/>
      <c r="K12" s="70"/>
      <c r="L12" s="166" t="s">
        <v>127</v>
      </c>
      <c r="M12" s="167"/>
      <c r="N12" s="168"/>
      <c r="O12" t="s">
        <v>161</v>
      </c>
    </row>
    <row r="13" spans="1:15" ht="20.100000000000001" customHeight="1">
      <c r="A13">
        <v>27</v>
      </c>
      <c r="B13" s="65">
        <v>6</v>
      </c>
      <c r="C13" s="102">
        <v>2121624241</v>
      </c>
      <c r="D13" s="113" t="s">
        <v>124</v>
      </c>
      <c r="E13" s="114" t="s">
        <v>85</v>
      </c>
      <c r="F13" s="105" t="s">
        <v>134</v>
      </c>
      <c r="G13" s="105" t="s">
        <v>162</v>
      </c>
      <c r="H13" s="69"/>
      <c r="I13" s="70"/>
      <c r="J13" s="70"/>
      <c r="K13" s="70"/>
      <c r="L13" s="166" t="s">
        <v>127</v>
      </c>
      <c r="M13" s="167"/>
      <c r="N13" s="168"/>
      <c r="O13" t="s">
        <v>161</v>
      </c>
    </row>
    <row r="14" spans="1:15" ht="20.100000000000001" customHeight="1">
      <c r="A14">
        <v>28</v>
      </c>
      <c r="B14" s="65">
        <v>7</v>
      </c>
      <c r="C14" s="102">
        <v>1921413582</v>
      </c>
      <c r="D14" s="113" t="s">
        <v>145</v>
      </c>
      <c r="E14" s="114" t="s">
        <v>100</v>
      </c>
      <c r="F14" s="105" t="s">
        <v>134</v>
      </c>
      <c r="G14" s="105" t="s">
        <v>164</v>
      </c>
      <c r="H14" s="69"/>
      <c r="I14" s="70"/>
      <c r="J14" s="70"/>
      <c r="K14" s="70"/>
      <c r="L14" s="166" t="s">
        <v>127</v>
      </c>
      <c r="M14" s="167"/>
      <c r="N14" s="168"/>
      <c r="O14" t="s">
        <v>161</v>
      </c>
    </row>
    <row r="15" spans="1:15" ht="20.100000000000001" customHeight="1">
      <c r="A15">
        <v>29</v>
      </c>
      <c r="B15" s="65">
        <v>8</v>
      </c>
      <c r="C15" s="102">
        <v>2021418394</v>
      </c>
      <c r="D15" s="113" t="s">
        <v>124</v>
      </c>
      <c r="E15" s="114" t="s">
        <v>100</v>
      </c>
      <c r="F15" s="105" t="s">
        <v>134</v>
      </c>
      <c r="G15" s="105" t="s">
        <v>165</v>
      </c>
      <c r="H15" s="69"/>
      <c r="I15" s="70"/>
      <c r="J15" s="70"/>
      <c r="K15" s="70"/>
      <c r="L15" s="166" t="s">
        <v>127</v>
      </c>
      <c r="M15" s="167"/>
      <c r="N15" s="168"/>
      <c r="O15" t="s">
        <v>161</v>
      </c>
    </row>
    <row r="16" spans="1:15" ht="20.100000000000001" customHeight="1">
      <c r="A16">
        <v>30</v>
      </c>
      <c r="B16" s="65">
        <v>9</v>
      </c>
      <c r="C16" s="102">
        <v>2120428757</v>
      </c>
      <c r="D16" s="113" t="s">
        <v>146</v>
      </c>
      <c r="E16" s="114" t="s">
        <v>100</v>
      </c>
      <c r="F16" s="105" t="s">
        <v>134</v>
      </c>
      <c r="G16" s="105" t="s">
        <v>160</v>
      </c>
      <c r="H16" s="69"/>
      <c r="I16" s="70"/>
      <c r="J16" s="70"/>
      <c r="K16" s="70"/>
      <c r="L16" s="166" t="s">
        <v>127</v>
      </c>
      <c r="M16" s="167"/>
      <c r="N16" s="168"/>
      <c r="O16" t="s">
        <v>161</v>
      </c>
    </row>
    <row r="17" spans="1:15" ht="20.100000000000001" customHeight="1">
      <c r="A17">
        <v>31</v>
      </c>
      <c r="B17" s="65">
        <v>10</v>
      </c>
      <c r="C17" s="102">
        <v>2121427669</v>
      </c>
      <c r="D17" s="113" t="s">
        <v>147</v>
      </c>
      <c r="E17" s="114" t="s">
        <v>86</v>
      </c>
      <c r="F17" s="105" t="s">
        <v>134</v>
      </c>
      <c r="G17" s="105" t="s">
        <v>160</v>
      </c>
      <c r="H17" s="69"/>
      <c r="I17" s="70"/>
      <c r="J17" s="70"/>
      <c r="K17" s="70"/>
      <c r="L17" s="166" t="s">
        <v>127</v>
      </c>
      <c r="M17" s="167"/>
      <c r="N17" s="168"/>
      <c r="O17" t="s">
        <v>161</v>
      </c>
    </row>
    <row r="18" spans="1:15" ht="20.100000000000001" customHeight="1">
      <c r="A18">
        <v>32</v>
      </c>
      <c r="B18" s="65">
        <v>11</v>
      </c>
      <c r="C18" s="102">
        <v>2121616670</v>
      </c>
      <c r="D18" s="113" t="s">
        <v>148</v>
      </c>
      <c r="E18" s="114" t="s">
        <v>86</v>
      </c>
      <c r="F18" s="105" t="s">
        <v>134</v>
      </c>
      <c r="G18" s="105" t="s">
        <v>162</v>
      </c>
      <c r="H18" s="69"/>
      <c r="I18" s="70"/>
      <c r="J18" s="70"/>
      <c r="K18" s="70"/>
      <c r="L18" s="166" t="s">
        <v>127</v>
      </c>
      <c r="M18" s="167"/>
      <c r="N18" s="168"/>
      <c r="O18" t="s">
        <v>161</v>
      </c>
    </row>
    <row r="19" spans="1:15" ht="20.100000000000001" customHeight="1">
      <c r="A19">
        <v>33</v>
      </c>
      <c r="B19" s="65">
        <v>12</v>
      </c>
      <c r="C19" s="102">
        <v>2121616538</v>
      </c>
      <c r="D19" s="113" t="s">
        <v>126</v>
      </c>
      <c r="E19" s="114" t="s">
        <v>87</v>
      </c>
      <c r="F19" s="105" t="s">
        <v>134</v>
      </c>
      <c r="G19" s="105" t="s">
        <v>162</v>
      </c>
      <c r="H19" s="69"/>
      <c r="I19" s="70"/>
      <c r="J19" s="70"/>
      <c r="K19" s="70"/>
      <c r="L19" s="166" t="s">
        <v>127</v>
      </c>
      <c r="M19" s="167"/>
      <c r="N19" s="168"/>
      <c r="O19" t="s">
        <v>161</v>
      </c>
    </row>
    <row r="20" spans="1:15" ht="20.100000000000001" customHeight="1">
      <c r="A20">
        <v>34</v>
      </c>
      <c r="B20" s="65">
        <v>13</v>
      </c>
      <c r="C20" s="102">
        <v>2021416728</v>
      </c>
      <c r="D20" s="113" t="s">
        <v>149</v>
      </c>
      <c r="E20" s="114" t="s">
        <v>92</v>
      </c>
      <c r="F20" s="105" t="s">
        <v>134</v>
      </c>
      <c r="G20" s="105" t="s">
        <v>165</v>
      </c>
      <c r="H20" s="69"/>
      <c r="I20" s="70"/>
      <c r="J20" s="70"/>
      <c r="K20" s="70"/>
      <c r="L20" s="166" t="s">
        <v>127</v>
      </c>
      <c r="M20" s="167"/>
      <c r="N20" s="168"/>
      <c r="O20" t="s">
        <v>161</v>
      </c>
    </row>
    <row r="21" spans="1:15" ht="20.100000000000001" customHeight="1">
      <c r="A21">
        <v>35</v>
      </c>
      <c r="B21" s="65">
        <v>14</v>
      </c>
      <c r="C21" s="102">
        <v>2120424330</v>
      </c>
      <c r="D21" s="113" t="s">
        <v>150</v>
      </c>
      <c r="E21" s="114" t="s">
        <v>98</v>
      </c>
      <c r="F21" s="105" t="s">
        <v>134</v>
      </c>
      <c r="G21" s="105" t="s">
        <v>160</v>
      </c>
      <c r="H21" s="69"/>
      <c r="I21" s="70"/>
      <c r="J21" s="70"/>
      <c r="K21" s="70"/>
      <c r="L21" s="166" t="s">
        <v>127</v>
      </c>
      <c r="M21" s="167"/>
      <c r="N21" s="168"/>
      <c r="O21" t="s">
        <v>161</v>
      </c>
    </row>
    <row r="22" spans="1:15" ht="20.100000000000001" customHeight="1">
      <c r="A22">
        <v>36</v>
      </c>
      <c r="B22" s="65">
        <v>15</v>
      </c>
      <c r="C22" s="102">
        <v>2121618246</v>
      </c>
      <c r="D22" s="113" t="s">
        <v>123</v>
      </c>
      <c r="E22" s="114" t="s">
        <v>89</v>
      </c>
      <c r="F22" s="105" t="s">
        <v>134</v>
      </c>
      <c r="G22" s="105" t="s">
        <v>162</v>
      </c>
      <c r="H22" s="69"/>
      <c r="I22" s="70"/>
      <c r="J22" s="70"/>
      <c r="K22" s="70"/>
      <c r="L22" s="166" t="s">
        <v>127</v>
      </c>
      <c r="M22" s="167"/>
      <c r="N22" s="168"/>
      <c r="O22" t="s">
        <v>161</v>
      </c>
    </row>
    <row r="23" spans="1:15" ht="20.100000000000001" customHeight="1">
      <c r="A23">
        <v>37</v>
      </c>
      <c r="B23" s="65">
        <v>16</v>
      </c>
      <c r="C23" s="102">
        <v>1821416022</v>
      </c>
      <c r="D23" s="113" t="s">
        <v>112</v>
      </c>
      <c r="E23" s="114" t="s">
        <v>99</v>
      </c>
      <c r="F23" s="105" t="s">
        <v>134</v>
      </c>
      <c r="G23" s="105" t="s">
        <v>164</v>
      </c>
      <c r="H23" s="69"/>
      <c r="I23" s="70"/>
      <c r="J23" s="70"/>
      <c r="K23" s="70"/>
      <c r="L23" s="166" t="s">
        <v>127</v>
      </c>
      <c r="M23" s="167"/>
      <c r="N23" s="168"/>
      <c r="O23" t="s">
        <v>161</v>
      </c>
    </row>
    <row r="24" spans="1:15" ht="20.100000000000001" customHeight="1">
      <c r="A24">
        <v>38</v>
      </c>
      <c r="B24" s="65">
        <v>17</v>
      </c>
      <c r="C24" s="102">
        <v>2021340510</v>
      </c>
      <c r="D24" s="113" t="s">
        <v>104</v>
      </c>
      <c r="E24" s="114" t="s">
        <v>88</v>
      </c>
      <c r="F24" s="105" t="s">
        <v>134</v>
      </c>
      <c r="G24" s="105" t="s">
        <v>170</v>
      </c>
      <c r="H24" s="69"/>
      <c r="I24" s="70"/>
      <c r="J24" s="70"/>
      <c r="K24" s="70"/>
      <c r="L24" s="166" t="s">
        <v>127</v>
      </c>
      <c r="M24" s="167"/>
      <c r="N24" s="168"/>
      <c r="O24" t="s">
        <v>161</v>
      </c>
    </row>
    <row r="25" spans="1:15" ht="20.100000000000001" customHeight="1">
      <c r="A25">
        <v>39</v>
      </c>
      <c r="B25" s="65">
        <v>18</v>
      </c>
      <c r="C25" s="102">
        <v>2121427273</v>
      </c>
      <c r="D25" s="113" t="s">
        <v>151</v>
      </c>
      <c r="E25" s="114" t="s">
        <v>91</v>
      </c>
      <c r="F25" s="105" t="s">
        <v>134</v>
      </c>
      <c r="G25" s="105" t="s">
        <v>160</v>
      </c>
      <c r="H25" s="69"/>
      <c r="I25" s="70"/>
      <c r="J25" s="70"/>
      <c r="K25" s="70"/>
      <c r="L25" s="166" t="s">
        <v>127</v>
      </c>
      <c r="M25" s="167"/>
      <c r="N25" s="168"/>
      <c r="O25" t="s">
        <v>161</v>
      </c>
    </row>
    <row r="26" spans="1:15" ht="20.100000000000001" customHeight="1">
      <c r="A26">
        <v>40</v>
      </c>
      <c r="B26" s="65">
        <v>19</v>
      </c>
      <c r="C26" s="102">
        <v>2121614343</v>
      </c>
      <c r="D26" s="113" t="s">
        <v>152</v>
      </c>
      <c r="E26" s="114" t="s">
        <v>91</v>
      </c>
      <c r="F26" s="105" t="s">
        <v>134</v>
      </c>
      <c r="G26" s="105" t="s">
        <v>162</v>
      </c>
      <c r="H26" s="69"/>
      <c r="I26" s="70"/>
      <c r="J26" s="70"/>
      <c r="K26" s="70"/>
      <c r="L26" s="166" t="s">
        <v>127</v>
      </c>
      <c r="M26" s="167"/>
      <c r="N26" s="168"/>
      <c r="O26" t="s">
        <v>161</v>
      </c>
    </row>
    <row r="27" spans="1:15" ht="20.100000000000001" customHeight="1">
      <c r="A27">
        <v>41</v>
      </c>
      <c r="B27" s="65">
        <v>20</v>
      </c>
      <c r="C27" s="102">
        <v>1821415661</v>
      </c>
      <c r="D27" s="113" t="s">
        <v>113</v>
      </c>
      <c r="E27" s="114" t="s">
        <v>93</v>
      </c>
      <c r="F27" s="105" t="s">
        <v>134</v>
      </c>
      <c r="G27" s="105" t="s">
        <v>164</v>
      </c>
      <c r="H27" s="69"/>
      <c r="I27" s="70"/>
      <c r="J27" s="70"/>
      <c r="K27" s="70"/>
      <c r="L27" s="166" t="s">
        <v>129</v>
      </c>
      <c r="M27" s="167"/>
      <c r="N27" s="168"/>
      <c r="O27" t="s">
        <v>161</v>
      </c>
    </row>
    <row r="28" spans="1:15" ht="20.100000000000001" customHeight="1">
      <c r="A28">
        <v>0</v>
      </c>
      <c r="B28" s="65">
        <v>21</v>
      </c>
      <c r="C28" s="102" t="s">
        <v>127</v>
      </c>
      <c r="D28" s="113" t="s">
        <v>127</v>
      </c>
      <c r="E28" s="114" t="s">
        <v>127</v>
      </c>
      <c r="F28" s="105" t="s">
        <v>127</v>
      </c>
      <c r="G28" s="105" t="s">
        <v>127</v>
      </c>
      <c r="H28" s="69"/>
      <c r="I28" s="70"/>
      <c r="J28" s="70"/>
      <c r="K28" s="70"/>
      <c r="L28" s="166" t="s">
        <v>127</v>
      </c>
      <c r="M28" s="167"/>
      <c r="N28" s="168"/>
      <c r="O28" t="s">
        <v>161</v>
      </c>
    </row>
    <row r="29" spans="1:15" ht="20.100000000000001" customHeight="1">
      <c r="A29">
        <v>0</v>
      </c>
      <c r="B29" s="65">
        <v>22</v>
      </c>
      <c r="C29" s="102" t="s">
        <v>127</v>
      </c>
      <c r="D29" s="113" t="s">
        <v>127</v>
      </c>
      <c r="E29" s="114" t="s">
        <v>127</v>
      </c>
      <c r="F29" s="105" t="s">
        <v>127</v>
      </c>
      <c r="G29" s="105" t="s">
        <v>127</v>
      </c>
      <c r="H29" s="69"/>
      <c r="I29" s="70"/>
      <c r="J29" s="70"/>
      <c r="K29" s="70"/>
      <c r="L29" s="166" t="s">
        <v>127</v>
      </c>
      <c r="M29" s="167"/>
      <c r="N29" s="168"/>
      <c r="O29" t="s">
        <v>161</v>
      </c>
    </row>
    <row r="30" spans="1:15" ht="20.100000000000001" customHeight="1">
      <c r="A30">
        <v>0</v>
      </c>
      <c r="B30" s="65">
        <v>23</v>
      </c>
      <c r="C30" s="102" t="s">
        <v>127</v>
      </c>
      <c r="D30" s="113" t="s">
        <v>127</v>
      </c>
      <c r="E30" s="114" t="s">
        <v>127</v>
      </c>
      <c r="F30" s="105" t="s">
        <v>127</v>
      </c>
      <c r="G30" s="105" t="s">
        <v>127</v>
      </c>
      <c r="H30" s="69"/>
      <c r="I30" s="70"/>
      <c r="J30" s="70"/>
      <c r="K30" s="70"/>
      <c r="L30" s="166" t="s">
        <v>127</v>
      </c>
      <c r="M30" s="167"/>
      <c r="N30" s="168"/>
      <c r="O30" t="s">
        <v>161</v>
      </c>
    </row>
    <row r="31" spans="1:15" ht="20.100000000000001" customHeight="1">
      <c r="A31">
        <v>0</v>
      </c>
      <c r="B31" s="65">
        <v>24</v>
      </c>
      <c r="C31" s="102" t="s">
        <v>127</v>
      </c>
      <c r="D31" s="113" t="s">
        <v>127</v>
      </c>
      <c r="E31" s="114" t="s">
        <v>127</v>
      </c>
      <c r="F31" s="105" t="s">
        <v>127</v>
      </c>
      <c r="G31" s="105" t="s">
        <v>127</v>
      </c>
      <c r="H31" s="69"/>
      <c r="I31" s="70"/>
      <c r="J31" s="70"/>
      <c r="K31" s="70"/>
      <c r="L31" s="166" t="s">
        <v>127</v>
      </c>
      <c r="M31" s="167"/>
      <c r="N31" s="168"/>
      <c r="O31" t="s">
        <v>161</v>
      </c>
    </row>
    <row r="32" spans="1:15" ht="20.100000000000001" customHeight="1">
      <c r="A32">
        <v>0</v>
      </c>
      <c r="B32" s="65">
        <v>25</v>
      </c>
      <c r="C32" s="102" t="s">
        <v>127</v>
      </c>
      <c r="D32" s="113" t="s">
        <v>127</v>
      </c>
      <c r="E32" s="114" t="s">
        <v>127</v>
      </c>
      <c r="F32" s="105" t="s">
        <v>127</v>
      </c>
      <c r="G32" s="105" t="s">
        <v>127</v>
      </c>
      <c r="H32" s="69"/>
      <c r="I32" s="70"/>
      <c r="J32" s="70"/>
      <c r="K32" s="70"/>
      <c r="L32" s="166" t="s">
        <v>127</v>
      </c>
      <c r="M32" s="167"/>
      <c r="N32" s="168"/>
      <c r="O32" t="s">
        <v>161</v>
      </c>
    </row>
    <row r="33" spans="1:16" ht="20.100000000000001" customHeight="1">
      <c r="A33">
        <v>0</v>
      </c>
      <c r="B33" s="65">
        <v>26</v>
      </c>
      <c r="C33" s="102" t="s">
        <v>127</v>
      </c>
      <c r="D33" s="113" t="s">
        <v>127</v>
      </c>
      <c r="E33" s="114" t="s">
        <v>127</v>
      </c>
      <c r="F33" s="105" t="s">
        <v>127</v>
      </c>
      <c r="G33" s="105" t="s">
        <v>127</v>
      </c>
      <c r="H33" s="69"/>
      <c r="I33" s="70"/>
      <c r="J33" s="70"/>
      <c r="K33" s="70"/>
      <c r="L33" s="166" t="s">
        <v>127</v>
      </c>
      <c r="M33" s="167"/>
      <c r="N33" s="168"/>
      <c r="O33" t="s">
        <v>161</v>
      </c>
    </row>
    <row r="34" spans="1:16" ht="20.100000000000001" customHeight="1">
      <c r="A34">
        <v>0</v>
      </c>
      <c r="B34" s="65">
        <v>27</v>
      </c>
      <c r="C34" s="102" t="s">
        <v>127</v>
      </c>
      <c r="D34" s="113" t="s">
        <v>127</v>
      </c>
      <c r="E34" s="114" t="s">
        <v>127</v>
      </c>
      <c r="F34" s="105" t="s">
        <v>127</v>
      </c>
      <c r="G34" s="105" t="s">
        <v>127</v>
      </c>
      <c r="H34" s="69"/>
      <c r="I34" s="70"/>
      <c r="J34" s="70"/>
      <c r="K34" s="70"/>
      <c r="L34" s="166" t="s">
        <v>127</v>
      </c>
      <c r="M34" s="167"/>
      <c r="N34" s="168"/>
      <c r="O34" t="s">
        <v>161</v>
      </c>
    </row>
    <row r="35" spans="1:16" ht="20.100000000000001" customHeight="1">
      <c r="A35">
        <v>0</v>
      </c>
      <c r="B35" s="65">
        <v>28</v>
      </c>
      <c r="C35" s="102" t="s">
        <v>127</v>
      </c>
      <c r="D35" s="113" t="s">
        <v>127</v>
      </c>
      <c r="E35" s="114" t="s">
        <v>127</v>
      </c>
      <c r="F35" s="105" t="s">
        <v>127</v>
      </c>
      <c r="G35" s="105" t="s">
        <v>127</v>
      </c>
      <c r="H35" s="69"/>
      <c r="I35" s="70"/>
      <c r="J35" s="70"/>
      <c r="K35" s="70"/>
      <c r="L35" s="166" t="s">
        <v>127</v>
      </c>
      <c r="M35" s="167"/>
      <c r="N35" s="168"/>
      <c r="O35" t="s">
        <v>161</v>
      </c>
    </row>
    <row r="36" spans="1:16" ht="20.100000000000001" customHeight="1">
      <c r="A36">
        <v>0</v>
      </c>
      <c r="B36" s="65">
        <v>29</v>
      </c>
      <c r="C36" s="102" t="s">
        <v>127</v>
      </c>
      <c r="D36" s="113" t="s">
        <v>127</v>
      </c>
      <c r="E36" s="114" t="s">
        <v>127</v>
      </c>
      <c r="F36" s="105" t="s">
        <v>127</v>
      </c>
      <c r="G36" s="105" t="s">
        <v>127</v>
      </c>
      <c r="H36" s="69"/>
      <c r="I36" s="70"/>
      <c r="J36" s="70"/>
      <c r="K36" s="70"/>
      <c r="L36" s="166" t="s">
        <v>127</v>
      </c>
      <c r="M36" s="167"/>
      <c r="N36" s="168"/>
      <c r="O36" t="s">
        <v>161</v>
      </c>
    </row>
    <row r="37" spans="1:16" ht="20.100000000000001" customHeight="1">
      <c r="A37">
        <v>0</v>
      </c>
      <c r="B37" s="72">
        <v>30</v>
      </c>
      <c r="C37" s="102" t="s">
        <v>127</v>
      </c>
      <c r="D37" s="113" t="s">
        <v>127</v>
      </c>
      <c r="E37" s="114" t="s">
        <v>127</v>
      </c>
      <c r="F37" s="105" t="s">
        <v>127</v>
      </c>
      <c r="G37" s="105" t="s">
        <v>127</v>
      </c>
      <c r="H37" s="73"/>
      <c r="I37" s="74"/>
      <c r="J37" s="74"/>
      <c r="K37" s="74"/>
      <c r="L37" s="166" t="s">
        <v>127</v>
      </c>
      <c r="M37" s="167"/>
      <c r="N37" s="168"/>
      <c r="O37" t="s">
        <v>161</v>
      </c>
    </row>
    <row r="38" spans="1:16" ht="23.25" customHeight="1">
      <c r="A38">
        <v>0</v>
      </c>
      <c r="B38" s="75" t="s">
        <v>72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132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8" t="s">
        <v>131</v>
      </c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4"/>
      <c r="D43" s="84"/>
      <c r="E43" s="85"/>
      <c r="F43" s="107"/>
      <c r="G43" s="107"/>
      <c r="H43" s="111" t="s">
        <v>51</v>
      </c>
      <c r="I43" s="112">
        <v>2</v>
      </c>
      <c r="J43" s="88"/>
      <c r="K43" s="88"/>
      <c r="L43" s="109" t="s">
        <v>50</v>
      </c>
      <c r="M43" s="110" t="e">
        <v>#NAME?</v>
      </c>
      <c r="N43" s="110"/>
      <c r="O43" s="101"/>
      <c r="P43" s="101"/>
    </row>
  </sheetData>
  <mergeCells count="46"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G6:G37 L8:N43 A8:A43">
    <cfRule type="cellIs" dxfId="1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IN DS LOP</vt:lpstr>
      <vt:lpstr>IN DS LOP (2)</vt:lpstr>
      <vt:lpstr>IN DS LOP (3)</vt:lpstr>
      <vt:lpstr>IN DS LOP (4)</vt:lpstr>
      <vt:lpstr>DSTHI (3)</vt:lpstr>
      <vt:lpstr>Phòng 1001A</vt:lpstr>
      <vt:lpstr>Phòng 1001B</vt:lpstr>
      <vt:lpstr>'Phòng 1001A'!Print_Titles</vt:lpstr>
      <vt:lpstr>'Phòng 1001B'!Print_Titles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2018-05-21T01:28:14Z</cp:lastPrinted>
  <dcterms:created xsi:type="dcterms:W3CDTF">2009-04-20T08:11:00Z</dcterms:created>
  <dcterms:modified xsi:type="dcterms:W3CDTF">2018-05-21T08:02:05Z</dcterms:modified>
</cp:coreProperties>
</file>